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11"/>
  </bookViews>
  <sheets>
    <sheet name="Sheet1" sheetId="1" r:id="rId1"/>
    <sheet name="Sheet2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2" sheetId="9" r:id="rId9"/>
    <sheet name="Sheet11" sheetId="10" r:id="rId10"/>
    <sheet name="Sheet10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<sst xmlns="http://schemas.openxmlformats.org/spreadsheetml/2006/main" count="625" uniqueCount="193">
  <si>
    <r>
      <t>资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产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负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债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表</t>
    </r>
  </si>
  <si>
    <r>
      <t>编制单位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任丘市一中</t>
    </r>
  </si>
  <si>
    <r>
      <t xml:space="preserve">           </t>
    </r>
    <r>
      <rPr>
        <sz val="12"/>
        <rFont val="宋体"/>
        <family val="0"/>
      </rPr>
      <t>单位：元</t>
    </r>
  </si>
  <si>
    <t>科目编号</t>
  </si>
  <si>
    <t>资产部类</t>
  </si>
  <si>
    <t>年初数</t>
  </si>
  <si>
    <t>年末数</t>
  </si>
  <si>
    <t>一、资产类</t>
  </si>
  <si>
    <t>二、负债类</t>
  </si>
  <si>
    <t>银行存款</t>
  </si>
  <si>
    <t>借入款项</t>
  </si>
  <si>
    <t>其他应收款</t>
  </si>
  <si>
    <t>应付帐款</t>
  </si>
  <si>
    <t>固定资产</t>
  </si>
  <si>
    <t>其他应付款</t>
  </si>
  <si>
    <t>资产部合计</t>
  </si>
  <si>
    <t>应缴预算款</t>
  </si>
  <si>
    <t>五、支出类</t>
  </si>
  <si>
    <t>应缴财政专户款</t>
  </si>
  <si>
    <t>拨出经费</t>
  </si>
  <si>
    <t>应交税金</t>
  </si>
  <si>
    <t>拨出专款</t>
  </si>
  <si>
    <t>负债类合计</t>
  </si>
  <si>
    <t>专款支出</t>
  </si>
  <si>
    <t>三、净资产类</t>
  </si>
  <si>
    <t>事业支出</t>
  </si>
  <si>
    <t>事业基金</t>
  </si>
  <si>
    <t>销售税金</t>
  </si>
  <si>
    <t>固定基金</t>
  </si>
  <si>
    <t>上缴上级支出</t>
  </si>
  <si>
    <t>专用基金</t>
  </si>
  <si>
    <t>对附属单位补助</t>
  </si>
  <si>
    <t>事业结余</t>
  </si>
  <si>
    <t>结转自筹基建</t>
  </si>
  <si>
    <t>专项结余</t>
  </si>
  <si>
    <t>支出类合计</t>
  </si>
  <si>
    <t>结余分配</t>
  </si>
  <si>
    <t>净资产类合计</t>
  </si>
  <si>
    <t>四、收入类</t>
  </si>
  <si>
    <t>财政补助收入</t>
  </si>
  <si>
    <t>上级补助收入</t>
  </si>
  <si>
    <t>拨入专款</t>
  </si>
  <si>
    <t>事业收入</t>
  </si>
  <si>
    <t>附属单位缴款</t>
  </si>
  <si>
    <t>其他收入</t>
  </si>
  <si>
    <t>收入类合计</t>
  </si>
  <si>
    <t>资产部类合计</t>
  </si>
  <si>
    <t>负债部类合计</t>
  </si>
  <si>
    <r>
      <t>资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产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负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债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表</t>
    </r>
  </si>
  <si>
    <r>
      <t>编制单位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任丘市一中</t>
    </r>
  </si>
  <si>
    <r>
      <t xml:space="preserve">           </t>
    </r>
    <r>
      <rPr>
        <sz val="12"/>
        <rFont val="宋体"/>
        <family val="0"/>
      </rPr>
      <t>单位：元</t>
    </r>
  </si>
  <si>
    <t>科目编号</t>
  </si>
  <si>
    <t>资产部类</t>
  </si>
  <si>
    <t>年初数</t>
  </si>
  <si>
    <t>年末数</t>
  </si>
  <si>
    <t>一、资产类</t>
  </si>
  <si>
    <t>二、负债类</t>
  </si>
  <si>
    <t>银行存款</t>
  </si>
  <si>
    <t>借入款项</t>
  </si>
  <si>
    <t>其他应收款</t>
  </si>
  <si>
    <t>应付帐款</t>
  </si>
  <si>
    <t>固定资产</t>
  </si>
  <si>
    <t>其他应付款</t>
  </si>
  <si>
    <t>资产部合计</t>
  </si>
  <si>
    <t>应缴预算款</t>
  </si>
  <si>
    <t>五、支出类</t>
  </si>
  <si>
    <t>应缴财政专户款</t>
  </si>
  <si>
    <t>拨出经费</t>
  </si>
  <si>
    <t>应交税金</t>
  </si>
  <si>
    <t>拨出专款</t>
  </si>
  <si>
    <t>负债类合计</t>
  </si>
  <si>
    <t>专款支出</t>
  </si>
  <si>
    <t>三、净资产类</t>
  </si>
  <si>
    <t>事业支出</t>
  </si>
  <si>
    <t>事业基金</t>
  </si>
  <si>
    <t>销售税金</t>
  </si>
  <si>
    <t>固定基金</t>
  </si>
  <si>
    <t>上缴上级支出</t>
  </si>
  <si>
    <t>专用基金</t>
  </si>
  <si>
    <t>对附属单位补助</t>
  </si>
  <si>
    <t>事业结余</t>
  </si>
  <si>
    <t>结转自筹基建</t>
  </si>
  <si>
    <t>专项结余</t>
  </si>
  <si>
    <t>支出类合计</t>
  </si>
  <si>
    <t>结余分配</t>
  </si>
  <si>
    <t>净资产类合计</t>
  </si>
  <si>
    <t>四、收入类</t>
  </si>
  <si>
    <t>财政补助收入</t>
  </si>
  <si>
    <t>上级补助收入</t>
  </si>
  <si>
    <t>拨入专款</t>
  </si>
  <si>
    <t>事业收入</t>
  </si>
  <si>
    <t>附属单位缴款</t>
  </si>
  <si>
    <t>其他收入</t>
  </si>
  <si>
    <t>收入类合计</t>
  </si>
  <si>
    <t>资产部类合计</t>
  </si>
  <si>
    <t>负债部类合计</t>
  </si>
  <si>
    <r>
      <t>资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产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负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债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表</t>
    </r>
  </si>
  <si>
    <r>
      <t>编制单位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任丘市一中</t>
    </r>
  </si>
  <si>
    <r>
      <t xml:space="preserve">           </t>
    </r>
    <r>
      <rPr>
        <sz val="12"/>
        <rFont val="宋体"/>
        <family val="0"/>
      </rPr>
      <t>单位：元</t>
    </r>
  </si>
  <si>
    <t>科目编号</t>
  </si>
  <si>
    <t>资产部类</t>
  </si>
  <si>
    <t>年初数</t>
  </si>
  <si>
    <t>年末数</t>
  </si>
  <si>
    <t>一、资产类</t>
  </si>
  <si>
    <t>二、负债类</t>
  </si>
  <si>
    <t>银行存款</t>
  </si>
  <si>
    <t>借入款项</t>
  </si>
  <si>
    <t>其他应收款</t>
  </si>
  <si>
    <t>应付帐款</t>
  </si>
  <si>
    <t>固定资产</t>
  </si>
  <si>
    <t>其他应付款</t>
  </si>
  <si>
    <t>资产部合计</t>
  </si>
  <si>
    <t>应缴预算款</t>
  </si>
  <si>
    <t>五、支出类</t>
  </si>
  <si>
    <t>应缴财政专户款</t>
  </si>
  <si>
    <t>拨出经费</t>
  </si>
  <si>
    <t>应交税金</t>
  </si>
  <si>
    <t>拨出专款</t>
  </si>
  <si>
    <t>负债类合计</t>
  </si>
  <si>
    <t>专款支出</t>
  </si>
  <si>
    <t>三、净资产类</t>
  </si>
  <si>
    <t>事业支出</t>
  </si>
  <si>
    <t>事业基金</t>
  </si>
  <si>
    <t>销售税金</t>
  </si>
  <si>
    <t>固定基金</t>
  </si>
  <si>
    <t>上缴上级支出</t>
  </si>
  <si>
    <t>专用基金</t>
  </si>
  <si>
    <t>对附属单位补助</t>
  </si>
  <si>
    <t>事业结余</t>
  </si>
  <si>
    <t>结转自筹基建</t>
  </si>
  <si>
    <t>专项结余</t>
  </si>
  <si>
    <t>支出类合计</t>
  </si>
  <si>
    <t>结余分配</t>
  </si>
  <si>
    <t>净资产类合计</t>
  </si>
  <si>
    <t>四、收入类</t>
  </si>
  <si>
    <t>财政补助收入</t>
  </si>
  <si>
    <t>上级补助收入</t>
  </si>
  <si>
    <t>拨入专款</t>
  </si>
  <si>
    <t>事业收入</t>
  </si>
  <si>
    <t>附属单位缴款</t>
  </si>
  <si>
    <t>其他收入</t>
  </si>
  <si>
    <t>收入类合计</t>
  </si>
  <si>
    <t>资产部类合计</t>
  </si>
  <si>
    <t>负债部类合计</t>
  </si>
  <si>
    <r>
      <t>资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产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负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债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表</t>
    </r>
  </si>
  <si>
    <r>
      <t>编制单位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任丘市一中</t>
    </r>
  </si>
  <si>
    <r>
      <t xml:space="preserve">           </t>
    </r>
    <r>
      <rPr>
        <sz val="12"/>
        <rFont val="宋体"/>
        <family val="0"/>
      </rPr>
      <t>单位：元</t>
    </r>
  </si>
  <si>
    <t>科目编号</t>
  </si>
  <si>
    <t>资产部类</t>
  </si>
  <si>
    <t>年初数</t>
  </si>
  <si>
    <t>年末数</t>
  </si>
  <si>
    <t>一、资产类</t>
  </si>
  <si>
    <t>二、负债类</t>
  </si>
  <si>
    <t>银行存款</t>
  </si>
  <si>
    <t>借入款项</t>
  </si>
  <si>
    <t>其他应收款</t>
  </si>
  <si>
    <t>应付帐款</t>
  </si>
  <si>
    <t>固定资产</t>
  </si>
  <si>
    <t>其他应付款</t>
  </si>
  <si>
    <t>资产部合计</t>
  </si>
  <si>
    <t>应缴预算款</t>
  </si>
  <si>
    <t>五、支出类</t>
  </si>
  <si>
    <t>应缴财政专户款</t>
  </si>
  <si>
    <t>拨出经费</t>
  </si>
  <si>
    <t>应交税金</t>
  </si>
  <si>
    <t>拨出专款</t>
  </si>
  <si>
    <t>负债类合计</t>
  </si>
  <si>
    <t>专款支出</t>
  </si>
  <si>
    <t>三、净资产类</t>
  </si>
  <si>
    <t>事业支出</t>
  </si>
  <si>
    <t>事业基金</t>
  </si>
  <si>
    <t>销售税金</t>
  </si>
  <si>
    <t>固定基金</t>
  </si>
  <si>
    <t>上缴上级支出</t>
  </si>
  <si>
    <t>专用基金</t>
  </si>
  <si>
    <t>对附属单位补助</t>
  </si>
  <si>
    <t>事业结余</t>
  </si>
  <si>
    <t>结转自筹基建</t>
  </si>
  <si>
    <t>专项结余</t>
  </si>
  <si>
    <t>支出类合计</t>
  </si>
  <si>
    <t>结余分配</t>
  </si>
  <si>
    <t>净资产类合计</t>
  </si>
  <si>
    <t>四、收入类</t>
  </si>
  <si>
    <t>财政补助收入</t>
  </si>
  <si>
    <t>上级补助收入</t>
  </si>
  <si>
    <t>拨入专款</t>
  </si>
  <si>
    <t>事业收入</t>
  </si>
  <si>
    <t>附属单位缴款</t>
  </si>
  <si>
    <t>其他收入</t>
  </si>
  <si>
    <t>收入类合计</t>
  </si>
  <si>
    <t>资产部类合计</t>
  </si>
  <si>
    <t>负债部类合计</t>
  </si>
  <si>
    <r>
      <t>2008-</t>
    </r>
    <r>
      <rPr>
        <sz val="12"/>
        <rFont val="宋体"/>
        <family val="0"/>
      </rPr>
      <t>2</t>
    </r>
    <r>
      <rPr>
        <sz val="12"/>
        <rFont val="宋体"/>
        <family val="0"/>
      </rPr>
      <t>-30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</si>
</sst>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176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J9" sqref="J8:K9"/>
    </sheetView>
  </sheetViews>
  <sheetFormatPr defaultColWidth="9.00390625" defaultRowHeight="14.25"/>
  <cols>
    <col min="2" max="2" width="15.75390625" style="0" customWidth="1"/>
    <col min="3" max="3" width="15.625" style="0" customWidth="1"/>
    <col min="4" max="4" width="16.125" style="0" customWidth="1"/>
    <col min="6" max="6" width="15.625" style="0" customWidth="1"/>
    <col min="7" max="7" width="15.875" style="0" customWidth="1"/>
    <col min="8" max="8" width="15.75390625" style="0" customWidth="1"/>
  </cols>
  <sheetData>
    <row r="1" spans="1:8" ht="28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1</v>
      </c>
      <c r="B2" s="1"/>
      <c r="C2" s="2"/>
      <c r="D2" s="21">
        <v>39813</v>
      </c>
      <c r="E2" s="22"/>
      <c r="F2" s="2"/>
      <c r="G2" s="2"/>
      <c r="H2" s="3" t="s">
        <v>2</v>
      </c>
    </row>
    <row r="3" spans="1:8" ht="14.25">
      <c r="A3" s="4" t="s">
        <v>3</v>
      </c>
      <c r="B3" s="5" t="s">
        <v>4</v>
      </c>
      <c r="C3" s="5" t="s">
        <v>5</v>
      </c>
      <c r="D3" s="5" t="s">
        <v>6</v>
      </c>
      <c r="E3" s="4" t="s">
        <v>3</v>
      </c>
      <c r="F3" s="5" t="s">
        <v>4</v>
      </c>
      <c r="G3" s="5" t="s">
        <v>5</v>
      </c>
      <c r="H3" s="5" t="s">
        <v>6</v>
      </c>
    </row>
    <row r="4" spans="1:8" ht="14.25">
      <c r="A4" s="6"/>
      <c r="B4" s="4" t="s">
        <v>7</v>
      </c>
      <c r="C4" s="4"/>
      <c r="D4" s="4"/>
      <c r="E4" s="6"/>
      <c r="F4" s="4" t="s">
        <v>8</v>
      </c>
      <c r="G4" s="4"/>
      <c r="H4" s="4"/>
    </row>
    <row r="5" spans="1:8" ht="14.25">
      <c r="A5" s="6">
        <v>102</v>
      </c>
      <c r="B5" s="4" t="s">
        <v>9</v>
      </c>
      <c r="C5" s="7">
        <v>1202665.97</v>
      </c>
      <c r="D5" s="7">
        <v>1141857.36</v>
      </c>
      <c r="E5" s="6">
        <v>201</v>
      </c>
      <c r="F5" s="4" t="s">
        <v>10</v>
      </c>
      <c r="G5" s="8"/>
      <c r="H5" s="8"/>
    </row>
    <row r="6" spans="1:8" ht="14.25">
      <c r="A6" s="6">
        <v>110</v>
      </c>
      <c r="B6" s="4" t="s">
        <v>11</v>
      </c>
      <c r="C6" s="4">
        <v>3000691.96</v>
      </c>
      <c r="D6" s="4">
        <v>30691.96</v>
      </c>
      <c r="E6" s="6">
        <v>203</v>
      </c>
      <c r="F6" s="4" t="s">
        <v>12</v>
      </c>
      <c r="G6" s="9"/>
      <c r="H6" s="9"/>
    </row>
    <row r="7" spans="1:8" ht="15.75">
      <c r="A7" s="6">
        <v>120</v>
      </c>
      <c r="B7" s="4" t="s">
        <v>13</v>
      </c>
      <c r="C7" s="10">
        <v>64157700.68</v>
      </c>
      <c r="D7" s="10">
        <v>68918582.32</v>
      </c>
      <c r="E7" s="6">
        <v>207</v>
      </c>
      <c r="F7" s="4" t="s">
        <v>14</v>
      </c>
      <c r="G7" s="11">
        <v>481903.74</v>
      </c>
      <c r="H7" s="11">
        <v>773458.72</v>
      </c>
    </row>
    <row r="8" spans="1:8" ht="14.25">
      <c r="A8" s="6"/>
      <c r="B8" s="4" t="s">
        <v>15</v>
      </c>
      <c r="C8" s="10">
        <f>C5+C6+C7</f>
        <v>68361058.61</v>
      </c>
      <c r="D8" s="12">
        <f>D5+D6+D7</f>
        <v>70091131.63999999</v>
      </c>
      <c r="E8" s="6">
        <v>208</v>
      </c>
      <c r="F8" s="4" t="s">
        <v>16</v>
      </c>
      <c r="G8" s="9"/>
      <c r="H8" s="9"/>
    </row>
    <row r="9" spans="1:8" ht="14.25">
      <c r="A9" s="7"/>
      <c r="B9" s="13" t="s">
        <v>17</v>
      </c>
      <c r="C9" s="7"/>
      <c r="D9" s="7"/>
      <c r="E9" s="6">
        <v>209</v>
      </c>
      <c r="F9" s="4" t="s">
        <v>18</v>
      </c>
      <c r="G9" s="9"/>
      <c r="H9" s="9"/>
    </row>
    <row r="10" spans="1:8" ht="14.25">
      <c r="A10" s="6">
        <v>501</v>
      </c>
      <c r="B10" s="4" t="s">
        <v>19</v>
      </c>
      <c r="C10" s="4"/>
      <c r="D10" s="4"/>
      <c r="E10" s="6">
        <v>210</v>
      </c>
      <c r="F10" s="4" t="s">
        <v>20</v>
      </c>
      <c r="G10" s="9"/>
      <c r="H10" s="9"/>
    </row>
    <row r="11" spans="1:8" ht="14.25">
      <c r="A11" s="6">
        <v>502</v>
      </c>
      <c r="B11" s="4" t="s">
        <v>21</v>
      </c>
      <c r="C11" s="4"/>
      <c r="D11" s="4"/>
      <c r="E11" s="6"/>
      <c r="F11" s="4" t="s">
        <v>22</v>
      </c>
      <c r="G11" s="8">
        <f>SUM(G5:G10)</f>
        <v>481903.74</v>
      </c>
      <c r="H11" s="8">
        <f>SUM(H5:H10)</f>
        <v>773458.72</v>
      </c>
    </row>
    <row r="12" spans="1:8" ht="14.25">
      <c r="A12" s="6">
        <v>503</v>
      </c>
      <c r="B12" s="4" t="s">
        <v>23</v>
      </c>
      <c r="C12" s="4"/>
      <c r="D12" s="10"/>
      <c r="E12" s="6"/>
      <c r="F12" s="4" t="s">
        <v>24</v>
      </c>
      <c r="G12" s="9"/>
      <c r="H12" s="7"/>
    </row>
    <row r="13" spans="1:8" ht="14.25">
      <c r="A13" s="6">
        <v>504</v>
      </c>
      <c r="B13" s="4" t="s">
        <v>25</v>
      </c>
      <c r="C13" s="4"/>
      <c r="D13" s="10">
        <v>43514347.59</v>
      </c>
      <c r="E13" s="6">
        <v>301</v>
      </c>
      <c r="F13" s="4" t="s">
        <v>26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27</v>
      </c>
      <c r="C14" s="4"/>
      <c r="D14" s="4"/>
      <c r="E14" s="6">
        <v>302</v>
      </c>
      <c r="F14" s="4" t="s">
        <v>28</v>
      </c>
      <c r="G14" s="10">
        <v>64157700.68</v>
      </c>
      <c r="H14" s="10">
        <v>68918582.32</v>
      </c>
    </row>
    <row r="15" spans="1:8" ht="14.25">
      <c r="A15" s="6">
        <v>516</v>
      </c>
      <c r="B15" s="4" t="s">
        <v>29</v>
      </c>
      <c r="C15" s="4"/>
      <c r="D15" s="4"/>
      <c r="E15" s="6">
        <v>303</v>
      </c>
      <c r="F15" s="4" t="s">
        <v>30</v>
      </c>
      <c r="G15" s="9"/>
      <c r="H15" s="9"/>
    </row>
    <row r="16" spans="1:8" ht="14.25">
      <c r="A16" s="6">
        <v>517</v>
      </c>
      <c r="B16" s="4" t="s">
        <v>31</v>
      </c>
      <c r="C16" s="4"/>
      <c r="D16" s="4"/>
      <c r="E16" s="6">
        <v>306</v>
      </c>
      <c r="F16" s="4" t="s">
        <v>32</v>
      </c>
      <c r="G16" s="9"/>
      <c r="H16" s="9"/>
    </row>
    <row r="17" spans="1:8" ht="15.75">
      <c r="A17" s="6">
        <v>520</v>
      </c>
      <c r="B17" s="4" t="s">
        <v>33</v>
      </c>
      <c r="C17" s="4"/>
      <c r="D17" s="4"/>
      <c r="E17" s="14">
        <v>307</v>
      </c>
      <c r="F17" s="13" t="s">
        <v>34</v>
      </c>
      <c r="G17" s="9"/>
      <c r="H17" s="9"/>
    </row>
    <row r="18" spans="1:8" ht="14.25">
      <c r="A18" s="4"/>
      <c r="B18" s="4" t="s">
        <v>35</v>
      </c>
      <c r="C18" s="4"/>
      <c r="D18" s="10">
        <f>D12+D13</f>
        <v>43514347.59</v>
      </c>
      <c r="E18" s="6">
        <v>308</v>
      </c>
      <c r="F18" s="4" t="s">
        <v>36</v>
      </c>
      <c r="G18" s="7"/>
      <c r="H18" s="7"/>
    </row>
    <row r="19" spans="1:8" ht="14.25">
      <c r="A19" s="4"/>
      <c r="B19" s="4"/>
      <c r="C19" s="4"/>
      <c r="D19" s="4"/>
      <c r="E19" s="6"/>
      <c r="F19" s="4" t="s">
        <v>37</v>
      </c>
      <c r="G19" s="9">
        <f>SUM(G13:G17)</f>
        <v>67879154.87</v>
      </c>
      <c r="H19" s="9">
        <f>SUM(H13:H17)</f>
        <v>72640036.50999999</v>
      </c>
    </row>
    <row r="20" spans="1:8" ht="14.25">
      <c r="A20" s="4"/>
      <c r="B20" s="4"/>
      <c r="C20" s="4"/>
      <c r="D20" s="4"/>
      <c r="E20" s="6"/>
      <c r="F20" s="4" t="s">
        <v>38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39</v>
      </c>
      <c r="G21" s="9"/>
      <c r="H21" s="8">
        <v>20755114</v>
      </c>
    </row>
    <row r="22" spans="1:8" ht="14.25">
      <c r="A22" s="4"/>
      <c r="B22" s="4"/>
      <c r="C22" s="4"/>
      <c r="D22" s="4"/>
      <c r="E22" s="6">
        <v>403</v>
      </c>
      <c r="F22" s="4" t="s">
        <v>40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41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42</v>
      </c>
      <c r="G24" s="9"/>
      <c r="H24" s="8">
        <v>19436870</v>
      </c>
    </row>
    <row r="25" spans="1:8" ht="14.25">
      <c r="A25" s="4"/>
      <c r="B25" s="4"/>
      <c r="C25" s="4"/>
      <c r="D25" s="4"/>
      <c r="E25" s="6">
        <v>412</v>
      </c>
      <c r="F25" s="4" t="s">
        <v>43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44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45</v>
      </c>
      <c r="G28" s="9"/>
      <c r="H28" s="8">
        <f>H21+H24</f>
        <v>40191984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8" ht="14.25">
      <c r="A31" s="7"/>
      <c r="B31" s="7"/>
      <c r="C31" s="7"/>
      <c r="D31" s="7"/>
      <c r="E31" s="7"/>
      <c r="F31" s="7"/>
      <c r="G31" s="17"/>
      <c r="H31" s="7"/>
    </row>
    <row r="32" spans="1:8" ht="18.75">
      <c r="A32" s="23" t="s">
        <v>46</v>
      </c>
      <c r="B32" s="23"/>
      <c r="C32" s="18">
        <f>C8+C18</f>
        <v>68361058.61</v>
      </c>
      <c r="D32" s="18">
        <f>D8+D18</f>
        <v>113605479.22999999</v>
      </c>
      <c r="E32" s="23" t="s">
        <v>47</v>
      </c>
      <c r="F32" s="23"/>
      <c r="G32" s="19">
        <f>G11+G19+G28</f>
        <v>68361058.61</v>
      </c>
      <c r="H32" s="19">
        <f>H11+H19+H28</f>
        <v>113605479.22999999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1</v>
      </c>
      <c r="B2" s="1"/>
      <c r="C2" s="2"/>
      <c r="D2" s="21">
        <v>39537</v>
      </c>
      <c r="E2" s="22"/>
      <c r="F2" s="2"/>
      <c r="G2" s="2"/>
      <c r="H2" s="3" t="s">
        <v>2</v>
      </c>
    </row>
    <row r="3" spans="1:8" ht="14.25">
      <c r="A3" s="4" t="s">
        <v>3</v>
      </c>
      <c r="B3" s="5" t="s">
        <v>4</v>
      </c>
      <c r="C3" s="5" t="s">
        <v>5</v>
      </c>
      <c r="D3" s="5" t="s">
        <v>6</v>
      </c>
      <c r="E3" s="4" t="s">
        <v>3</v>
      </c>
      <c r="F3" s="5" t="s">
        <v>4</v>
      </c>
      <c r="G3" s="5" t="s">
        <v>5</v>
      </c>
      <c r="H3" s="5" t="s">
        <v>6</v>
      </c>
    </row>
    <row r="4" spans="1:8" ht="14.25">
      <c r="A4" s="6"/>
      <c r="B4" s="4" t="s">
        <v>7</v>
      </c>
      <c r="C4" s="4"/>
      <c r="D4" s="4"/>
      <c r="E4" s="6"/>
      <c r="F4" s="4" t="s">
        <v>8</v>
      </c>
      <c r="G4" s="4"/>
      <c r="H4" s="4"/>
    </row>
    <row r="5" spans="1:8" ht="14.25">
      <c r="A5" s="6">
        <v>102</v>
      </c>
      <c r="B5" s="4" t="s">
        <v>9</v>
      </c>
      <c r="C5">
        <v>1202665.97</v>
      </c>
      <c r="D5">
        <v>692376.46</v>
      </c>
      <c r="E5" s="6">
        <v>201</v>
      </c>
      <c r="F5" s="4" t="s">
        <v>10</v>
      </c>
      <c r="G5" s="8"/>
      <c r="H5" s="8"/>
    </row>
    <row r="6" spans="1:8" ht="14.25">
      <c r="A6" s="6">
        <v>110</v>
      </c>
      <c r="B6" s="4" t="s">
        <v>11</v>
      </c>
      <c r="C6" s="4">
        <v>3000691.96</v>
      </c>
      <c r="D6" s="4">
        <v>4490691.96</v>
      </c>
      <c r="E6" s="6">
        <v>203</v>
      </c>
      <c r="F6" s="4" t="s">
        <v>12</v>
      </c>
      <c r="G6" s="9"/>
      <c r="H6" s="9"/>
    </row>
    <row r="7" spans="1:8" ht="15.75">
      <c r="A7" s="6">
        <v>120</v>
      </c>
      <c r="B7" s="4" t="s">
        <v>13</v>
      </c>
      <c r="C7" s="10">
        <v>64157700.68</v>
      </c>
      <c r="D7" s="10">
        <v>64559900.36</v>
      </c>
      <c r="E7" s="6">
        <v>207</v>
      </c>
      <c r="F7" s="4" t="s">
        <v>14</v>
      </c>
      <c r="G7" s="11">
        <v>481903.74</v>
      </c>
      <c r="H7" s="11">
        <v>503073.42</v>
      </c>
    </row>
    <row r="8" spans="1:8" ht="14.25">
      <c r="A8" s="6"/>
      <c r="B8" s="4" t="s">
        <v>15</v>
      </c>
      <c r="C8" s="10">
        <f>C5+C6+C7</f>
        <v>68361058.61</v>
      </c>
      <c r="D8" s="12">
        <f>D5+D6+D7</f>
        <v>69742968.78</v>
      </c>
      <c r="E8" s="6">
        <v>208</v>
      </c>
      <c r="F8" s="4" t="s">
        <v>16</v>
      </c>
      <c r="G8" s="9"/>
      <c r="H8" s="9"/>
    </row>
    <row r="9" spans="1:8" ht="14.25">
      <c r="A9" s="7"/>
      <c r="B9" s="13" t="s">
        <v>17</v>
      </c>
      <c r="C9" s="7"/>
      <c r="D9" s="7"/>
      <c r="E9" s="6">
        <v>209</v>
      </c>
      <c r="F9" s="4" t="s">
        <v>18</v>
      </c>
      <c r="G9" s="9"/>
      <c r="H9" s="9"/>
    </row>
    <row r="10" spans="1:8" ht="14.25">
      <c r="A10" s="6">
        <v>501</v>
      </c>
      <c r="B10" s="4" t="s">
        <v>19</v>
      </c>
      <c r="C10" s="4"/>
      <c r="D10" s="4"/>
      <c r="E10" s="6">
        <v>210</v>
      </c>
      <c r="F10" s="4" t="s">
        <v>20</v>
      </c>
      <c r="G10" s="9"/>
      <c r="H10" s="9"/>
    </row>
    <row r="11" spans="1:8" ht="14.25">
      <c r="A11" s="6">
        <v>502</v>
      </c>
      <c r="B11" s="4" t="s">
        <v>21</v>
      </c>
      <c r="C11" s="4"/>
      <c r="D11" s="4"/>
      <c r="E11" s="6"/>
      <c r="F11" s="4" t="s">
        <v>22</v>
      </c>
      <c r="G11" s="8">
        <f>SUM(G5:G10)</f>
        <v>481903.74</v>
      </c>
      <c r="H11" s="8">
        <f>SUM(H5:H10)</f>
        <v>503073.42</v>
      </c>
    </row>
    <row r="12" spans="1:7" ht="14.25">
      <c r="A12" s="6">
        <v>503</v>
      </c>
      <c r="B12" s="4" t="s">
        <v>23</v>
      </c>
      <c r="C12" s="4"/>
      <c r="D12" s="10"/>
      <c r="E12" s="6"/>
      <c r="F12" s="4" t="s">
        <v>24</v>
      </c>
      <c r="G12" s="9"/>
    </row>
    <row r="13" spans="1:8" ht="14.25">
      <c r="A13" s="6">
        <v>504</v>
      </c>
      <c r="B13" s="4" t="s">
        <v>25</v>
      </c>
      <c r="C13" s="4"/>
      <c r="D13" s="4">
        <v>5807685.49</v>
      </c>
      <c r="E13" s="6">
        <v>301</v>
      </c>
      <c r="F13" s="4" t="s">
        <v>26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27</v>
      </c>
      <c r="C14" s="4"/>
      <c r="D14" s="4"/>
      <c r="E14" s="6">
        <v>302</v>
      </c>
      <c r="F14" s="4" t="s">
        <v>28</v>
      </c>
      <c r="G14" s="10">
        <v>64157700.68</v>
      </c>
      <c r="H14" s="10">
        <v>64559900.36</v>
      </c>
    </row>
    <row r="15" spans="1:8" ht="14.25">
      <c r="A15" s="6">
        <v>516</v>
      </c>
      <c r="B15" s="4" t="s">
        <v>29</v>
      </c>
      <c r="C15" s="4"/>
      <c r="D15" s="4"/>
      <c r="E15" s="6">
        <v>303</v>
      </c>
      <c r="F15" s="4" t="s">
        <v>30</v>
      </c>
      <c r="G15" s="9"/>
      <c r="H15" s="9"/>
    </row>
    <row r="16" spans="1:8" ht="14.25">
      <c r="A16" s="6">
        <v>517</v>
      </c>
      <c r="B16" s="4" t="s">
        <v>31</v>
      </c>
      <c r="C16" s="4"/>
      <c r="D16" s="4"/>
      <c r="E16" s="6">
        <v>306</v>
      </c>
      <c r="F16" s="4" t="s">
        <v>32</v>
      </c>
      <c r="G16" s="9"/>
      <c r="H16" s="9"/>
    </row>
    <row r="17" spans="1:8" ht="15.75">
      <c r="A17" s="6">
        <v>520</v>
      </c>
      <c r="B17" s="4" t="s">
        <v>33</v>
      </c>
      <c r="C17" s="4"/>
      <c r="D17" s="4"/>
      <c r="E17" s="14">
        <v>307</v>
      </c>
      <c r="F17" s="13" t="s">
        <v>34</v>
      </c>
      <c r="G17" s="9"/>
      <c r="H17" s="9"/>
    </row>
    <row r="18" spans="1:6" ht="14.25">
      <c r="A18" s="4"/>
      <c r="B18" s="4" t="s">
        <v>35</v>
      </c>
      <c r="C18" s="4"/>
      <c r="D18" s="10">
        <f>D12+D13</f>
        <v>5807685.49</v>
      </c>
      <c r="E18" s="6">
        <v>308</v>
      </c>
      <c r="F18" s="4" t="s">
        <v>36</v>
      </c>
    </row>
    <row r="19" spans="1:8" ht="14.25">
      <c r="A19" s="4"/>
      <c r="B19" s="4"/>
      <c r="C19" s="4"/>
      <c r="D19" s="4"/>
      <c r="E19" s="6"/>
      <c r="F19" s="4" t="s">
        <v>37</v>
      </c>
      <c r="G19" s="9">
        <f>SUM(G13:G17)</f>
        <v>67879154.87</v>
      </c>
      <c r="H19" s="9">
        <f>SUM(H13:H17)</f>
        <v>68281354.55</v>
      </c>
    </row>
    <row r="20" spans="1:8" ht="14.25">
      <c r="A20" s="4"/>
      <c r="B20" s="4"/>
      <c r="C20" s="4"/>
      <c r="D20" s="4"/>
      <c r="E20" s="6"/>
      <c r="F20" s="4" t="s">
        <v>38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39</v>
      </c>
      <c r="G21" s="9"/>
      <c r="H21" s="8">
        <v>2110566.3</v>
      </c>
    </row>
    <row r="22" spans="1:8" ht="14.25">
      <c r="A22" s="4"/>
      <c r="B22" s="4"/>
      <c r="C22" s="4"/>
      <c r="D22" s="4"/>
      <c r="E22" s="6">
        <v>403</v>
      </c>
      <c r="F22" s="4" t="s">
        <v>40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41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42</v>
      </c>
      <c r="G24" s="9"/>
      <c r="H24" s="8">
        <v>4655660</v>
      </c>
    </row>
    <row r="25" spans="1:8" ht="14.25">
      <c r="A25" s="4"/>
      <c r="B25" s="4"/>
      <c r="C25" s="4"/>
      <c r="D25" s="4"/>
      <c r="E25" s="6">
        <v>412</v>
      </c>
      <c r="F25" s="4" t="s">
        <v>43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44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45</v>
      </c>
      <c r="G28" s="9"/>
      <c r="H28" s="8">
        <f>H21+H23+H24+H26</f>
        <v>6766226.3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46</v>
      </c>
      <c r="B32" s="23"/>
      <c r="C32" s="18">
        <f>C8+C18</f>
        <v>68361058.61</v>
      </c>
      <c r="D32" s="18">
        <f>D8+D18</f>
        <v>75550654.27</v>
      </c>
      <c r="E32" s="23" t="s">
        <v>47</v>
      </c>
      <c r="F32" s="23"/>
      <c r="G32" s="19">
        <f>G11+G19+G28</f>
        <v>68361058.61</v>
      </c>
      <c r="H32" s="19">
        <f>H11+H19+H28</f>
        <v>75550654.27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1</v>
      </c>
      <c r="B2" s="1"/>
      <c r="C2" s="2"/>
      <c r="D2" s="21" t="s">
        <v>192</v>
      </c>
      <c r="E2" s="22"/>
      <c r="F2" s="2"/>
      <c r="G2" s="2"/>
      <c r="H2" s="3" t="s">
        <v>2</v>
      </c>
    </row>
    <row r="3" spans="1:8" ht="14.25">
      <c r="A3" s="4" t="s">
        <v>3</v>
      </c>
      <c r="B3" s="5" t="s">
        <v>4</v>
      </c>
      <c r="C3" s="5" t="s">
        <v>5</v>
      </c>
      <c r="D3" s="5" t="s">
        <v>6</v>
      </c>
      <c r="E3" s="4" t="s">
        <v>3</v>
      </c>
      <c r="F3" s="5" t="s">
        <v>4</v>
      </c>
      <c r="G3" s="5" t="s">
        <v>5</v>
      </c>
      <c r="H3" s="5" t="s">
        <v>6</v>
      </c>
    </row>
    <row r="4" spans="1:8" ht="14.25">
      <c r="A4" s="6"/>
      <c r="B4" s="4" t="s">
        <v>7</v>
      </c>
      <c r="C4" s="4"/>
      <c r="D4" s="4"/>
      <c r="E4" s="6"/>
      <c r="F4" s="4" t="s">
        <v>8</v>
      </c>
      <c r="G4" s="4"/>
      <c r="H4" s="4"/>
    </row>
    <row r="5" spans="1:8" ht="14.25">
      <c r="A5" s="6">
        <v>102</v>
      </c>
      <c r="B5" s="4" t="s">
        <v>9</v>
      </c>
      <c r="C5">
        <v>1202665.97</v>
      </c>
      <c r="D5">
        <v>41090.47</v>
      </c>
      <c r="E5" s="6">
        <v>201</v>
      </c>
      <c r="F5" s="4" t="s">
        <v>10</v>
      </c>
      <c r="G5" s="8"/>
      <c r="H5" s="8"/>
    </row>
    <row r="6" spans="1:8" ht="14.25">
      <c r="A6" s="6">
        <v>110</v>
      </c>
      <c r="B6" s="4" t="s">
        <v>11</v>
      </c>
      <c r="C6" s="4">
        <v>3000691.96</v>
      </c>
      <c r="D6" s="4">
        <v>4490691.96</v>
      </c>
      <c r="E6" s="6">
        <v>203</v>
      </c>
      <c r="F6" s="4" t="s">
        <v>12</v>
      </c>
      <c r="G6" s="9"/>
      <c r="H6" s="9"/>
    </row>
    <row r="7" spans="1:8" ht="15.75">
      <c r="A7" s="6">
        <v>120</v>
      </c>
      <c r="B7" s="4" t="s">
        <v>13</v>
      </c>
      <c r="C7" s="10">
        <v>64157700.68</v>
      </c>
      <c r="D7" s="10">
        <v>64559900.36</v>
      </c>
      <c r="E7" s="6">
        <v>207</v>
      </c>
      <c r="F7" s="4" t="s">
        <v>14</v>
      </c>
      <c r="G7" s="11">
        <v>481903.74</v>
      </c>
      <c r="H7" s="11">
        <v>400703.42</v>
      </c>
    </row>
    <row r="8" spans="1:8" ht="14.25">
      <c r="A8" s="6"/>
      <c r="B8" s="4" t="s">
        <v>15</v>
      </c>
      <c r="C8" s="10">
        <f>C5+C6+C7</f>
        <v>68361058.61</v>
      </c>
      <c r="D8" s="12">
        <f>D5+D6+D7</f>
        <v>69091682.78999999</v>
      </c>
      <c r="E8" s="6">
        <v>208</v>
      </c>
      <c r="F8" s="4" t="s">
        <v>16</v>
      </c>
      <c r="G8" s="9"/>
      <c r="H8" s="9"/>
    </row>
    <row r="9" spans="1:8" ht="14.25">
      <c r="A9" s="7"/>
      <c r="B9" s="13" t="s">
        <v>17</v>
      </c>
      <c r="C9" s="7"/>
      <c r="D9" s="7"/>
      <c r="E9" s="6">
        <v>209</v>
      </c>
      <c r="F9" s="4" t="s">
        <v>18</v>
      </c>
      <c r="G9" s="9"/>
      <c r="H9" s="9"/>
    </row>
    <row r="10" spans="1:8" ht="14.25">
      <c r="A10" s="6">
        <v>501</v>
      </c>
      <c r="B10" s="4" t="s">
        <v>19</v>
      </c>
      <c r="C10" s="4"/>
      <c r="D10" s="4"/>
      <c r="E10" s="6">
        <v>210</v>
      </c>
      <c r="F10" s="4" t="s">
        <v>20</v>
      </c>
      <c r="G10" s="9"/>
      <c r="H10" s="9"/>
    </row>
    <row r="11" spans="1:8" ht="14.25">
      <c r="A11" s="6">
        <v>502</v>
      </c>
      <c r="B11" s="4" t="s">
        <v>21</v>
      </c>
      <c r="C11" s="4"/>
      <c r="D11" s="4"/>
      <c r="E11" s="6"/>
      <c r="F11" s="4" t="s">
        <v>22</v>
      </c>
      <c r="G11" s="8">
        <f>SUM(G5:G10)</f>
        <v>481903.74</v>
      </c>
      <c r="H11" s="8">
        <f>SUM(H5:H10)</f>
        <v>400703.42</v>
      </c>
    </row>
    <row r="12" spans="1:7" ht="14.25">
      <c r="A12" s="6">
        <v>503</v>
      </c>
      <c r="B12" s="4" t="s">
        <v>23</v>
      </c>
      <c r="C12" s="4"/>
      <c r="D12" s="10"/>
      <c r="E12" s="6"/>
      <c r="F12" s="4" t="s">
        <v>24</v>
      </c>
      <c r="G12" s="9"/>
    </row>
    <row r="13" spans="1:8" ht="14.25">
      <c r="A13" s="6">
        <v>504</v>
      </c>
      <c r="B13" s="4" t="s">
        <v>25</v>
      </c>
      <c r="C13" s="4"/>
      <c r="D13" s="4">
        <v>3866678.88</v>
      </c>
      <c r="E13" s="6">
        <v>301</v>
      </c>
      <c r="F13" s="4" t="s">
        <v>26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27</v>
      </c>
      <c r="C14" s="4"/>
      <c r="D14" s="4"/>
      <c r="E14" s="6">
        <v>302</v>
      </c>
      <c r="F14" s="4" t="s">
        <v>28</v>
      </c>
      <c r="G14" s="10">
        <v>64157700.68</v>
      </c>
      <c r="H14" s="10">
        <v>64559900.36</v>
      </c>
    </row>
    <row r="15" spans="1:8" ht="14.25">
      <c r="A15" s="6">
        <v>516</v>
      </c>
      <c r="B15" s="4" t="s">
        <v>29</v>
      </c>
      <c r="C15" s="4"/>
      <c r="D15" s="4"/>
      <c r="E15" s="6">
        <v>303</v>
      </c>
      <c r="F15" s="4" t="s">
        <v>30</v>
      </c>
      <c r="G15" s="9"/>
      <c r="H15" s="9"/>
    </row>
    <row r="16" spans="1:8" ht="14.25">
      <c r="A16" s="6">
        <v>517</v>
      </c>
      <c r="B16" s="4" t="s">
        <v>31</v>
      </c>
      <c r="C16" s="4"/>
      <c r="D16" s="4"/>
      <c r="E16" s="6">
        <v>306</v>
      </c>
      <c r="F16" s="4" t="s">
        <v>32</v>
      </c>
      <c r="G16" s="9"/>
      <c r="H16" s="9"/>
    </row>
    <row r="17" spans="1:8" ht="15.75">
      <c r="A17" s="6">
        <v>520</v>
      </c>
      <c r="B17" s="4" t="s">
        <v>33</v>
      </c>
      <c r="C17" s="4"/>
      <c r="D17" s="4"/>
      <c r="E17" s="14">
        <v>307</v>
      </c>
      <c r="F17" s="13" t="s">
        <v>34</v>
      </c>
      <c r="G17" s="9"/>
      <c r="H17" s="9"/>
    </row>
    <row r="18" spans="1:6" ht="14.25">
      <c r="A18" s="4"/>
      <c r="B18" s="4" t="s">
        <v>35</v>
      </c>
      <c r="C18" s="4"/>
      <c r="D18" s="10">
        <f>D12+D13</f>
        <v>3866678.88</v>
      </c>
      <c r="E18" s="6">
        <v>308</v>
      </c>
      <c r="F18" s="4" t="s">
        <v>36</v>
      </c>
    </row>
    <row r="19" spans="1:8" ht="14.25">
      <c r="A19" s="4"/>
      <c r="B19" s="4"/>
      <c r="C19" s="4"/>
      <c r="D19" s="4"/>
      <c r="E19" s="6"/>
      <c r="F19" s="4" t="s">
        <v>37</v>
      </c>
      <c r="G19" s="9">
        <f>SUM(G13:G17)</f>
        <v>67879154.87</v>
      </c>
      <c r="H19" s="9">
        <f>SUM(H13:H17)</f>
        <v>68281354.55</v>
      </c>
    </row>
    <row r="20" spans="1:8" ht="14.25">
      <c r="A20" s="4"/>
      <c r="B20" s="4"/>
      <c r="C20" s="4"/>
      <c r="D20" s="4"/>
      <c r="E20" s="6"/>
      <c r="F20" s="4" t="s">
        <v>38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39</v>
      </c>
      <c r="G21" s="9"/>
      <c r="H21" s="8">
        <v>771703.7</v>
      </c>
    </row>
    <row r="22" spans="1:8" ht="14.25">
      <c r="A22" s="4"/>
      <c r="B22" s="4"/>
      <c r="C22" s="4"/>
      <c r="D22" s="4"/>
      <c r="E22" s="6">
        <v>403</v>
      </c>
      <c r="F22" s="4" t="s">
        <v>40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41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42</v>
      </c>
      <c r="G24" s="9"/>
      <c r="H24" s="8">
        <v>3504600</v>
      </c>
    </row>
    <row r="25" spans="1:8" ht="14.25">
      <c r="A25" s="4"/>
      <c r="B25" s="4"/>
      <c r="C25" s="4"/>
      <c r="D25" s="4"/>
      <c r="E25" s="6">
        <v>412</v>
      </c>
      <c r="F25" s="4" t="s">
        <v>43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44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45</v>
      </c>
      <c r="G28" s="9"/>
      <c r="H28" s="8">
        <f>H21+H23+H24+H26</f>
        <v>4276303.7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46</v>
      </c>
      <c r="B32" s="23"/>
      <c r="C32" s="18">
        <f>C8+C18</f>
        <v>68361058.61</v>
      </c>
      <c r="D32" s="18">
        <f>D8+D18</f>
        <v>72958361.66999999</v>
      </c>
      <c r="E32" s="23" t="s">
        <v>47</v>
      </c>
      <c r="F32" s="23"/>
      <c r="G32" s="19">
        <f>G11+G19+G28</f>
        <v>68361058.61</v>
      </c>
      <c r="H32" s="19">
        <f>H11+H19+H28</f>
        <v>72958361.67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1</v>
      </c>
      <c r="B2" s="1"/>
      <c r="C2" s="2"/>
      <c r="D2" s="21">
        <v>39477</v>
      </c>
      <c r="E2" s="22"/>
      <c r="F2" s="2"/>
      <c r="G2" s="2"/>
      <c r="H2" s="3" t="s">
        <v>2</v>
      </c>
    </row>
    <row r="3" spans="1:8" ht="14.25">
      <c r="A3" s="4" t="s">
        <v>3</v>
      </c>
      <c r="B3" s="5" t="s">
        <v>4</v>
      </c>
      <c r="C3" s="5" t="s">
        <v>5</v>
      </c>
      <c r="D3" s="5" t="s">
        <v>6</v>
      </c>
      <c r="E3" s="4" t="s">
        <v>3</v>
      </c>
      <c r="F3" s="5" t="s">
        <v>4</v>
      </c>
      <c r="G3" s="5" t="s">
        <v>5</v>
      </c>
      <c r="H3" s="5" t="s">
        <v>6</v>
      </c>
    </row>
    <row r="4" spans="1:8" ht="14.25">
      <c r="A4" s="6"/>
      <c r="B4" s="4" t="s">
        <v>7</v>
      </c>
      <c r="C4" s="4"/>
      <c r="D4" s="4"/>
      <c r="E4" s="6"/>
      <c r="F4" s="4" t="s">
        <v>8</v>
      </c>
      <c r="G4" s="4"/>
      <c r="H4" s="4"/>
    </row>
    <row r="5" spans="1:8" ht="14.25">
      <c r="A5" s="6">
        <v>102</v>
      </c>
      <c r="B5" s="4" t="s">
        <v>9</v>
      </c>
      <c r="C5">
        <v>1202665.97</v>
      </c>
      <c r="D5">
        <v>41090.47</v>
      </c>
      <c r="E5" s="6">
        <v>201</v>
      </c>
      <c r="F5" s="4" t="s">
        <v>10</v>
      </c>
      <c r="G5" s="8"/>
      <c r="H5" s="8"/>
    </row>
    <row r="6" spans="1:8" ht="14.25">
      <c r="A6" s="6">
        <v>110</v>
      </c>
      <c r="B6" s="4" t="s">
        <v>11</v>
      </c>
      <c r="C6" s="4">
        <v>3000691.96</v>
      </c>
      <c r="D6" s="4">
        <v>4490691.96</v>
      </c>
      <c r="E6" s="6">
        <v>203</v>
      </c>
      <c r="F6" s="4" t="s">
        <v>12</v>
      </c>
      <c r="G6" s="9"/>
      <c r="H6" s="9"/>
    </row>
    <row r="7" spans="1:8" ht="15.75">
      <c r="A7" s="6">
        <v>120</v>
      </c>
      <c r="B7" s="4" t="s">
        <v>13</v>
      </c>
      <c r="C7" s="10">
        <v>64157700.68</v>
      </c>
      <c r="D7" s="10">
        <v>64559900.36</v>
      </c>
      <c r="E7" s="6">
        <v>207</v>
      </c>
      <c r="F7" s="4" t="s">
        <v>14</v>
      </c>
      <c r="G7" s="11">
        <v>481903.74</v>
      </c>
      <c r="H7" s="11">
        <v>400703.42</v>
      </c>
    </row>
    <row r="8" spans="1:8" ht="14.25">
      <c r="A8" s="6"/>
      <c r="B8" s="4" t="s">
        <v>15</v>
      </c>
      <c r="C8" s="10">
        <f>C5+C6+C7</f>
        <v>68361058.61</v>
      </c>
      <c r="D8" s="12">
        <f>D5+D6+D7</f>
        <v>69091682.78999999</v>
      </c>
      <c r="E8" s="6">
        <v>208</v>
      </c>
      <c r="F8" s="4" t="s">
        <v>16</v>
      </c>
      <c r="G8" s="9"/>
      <c r="H8" s="9"/>
    </row>
    <row r="9" spans="1:8" ht="14.25">
      <c r="A9" s="7"/>
      <c r="B9" s="13" t="s">
        <v>17</v>
      </c>
      <c r="C9" s="7"/>
      <c r="D9" s="7"/>
      <c r="E9" s="6">
        <v>209</v>
      </c>
      <c r="F9" s="4" t="s">
        <v>18</v>
      </c>
      <c r="G9" s="9"/>
      <c r="H9" s="9"/>
    </row>
    <row r="10" spans="1:8" ht="14.25">
      <c r="A10" s="6">
        <v>501</v>
      </c>
      <c r="B10" s="4" t="s">
        <v>19</v>
      </c>
      <c r="C10" s="4"/>
      <c r="D10" s="4"/>
      <c r="E10" s="6">
        <v>210</v>
      </c>
      <c r="F10" s="4" t="s">
        <v>20</v>
      </c>
      <c r="G10" s="9"/>
      <c r="H10" s="9"/>
    </row>
    <row r="11" spans="1:8" ht="14.25">
      <c r="A11" s="6">
        <v>502</v>
      </c>
      <c r="B11" s="4" t="s">
        <v>21</v>
      </c>
      <c r="C11" s="4"/>
      <c r="D11" s="4"/>
      <c r="E11" s="6"/>
      <c r="F11" s="4" t="s">
        <v>22</v>
      </c>
      <c r="G11" s="8">
        <f>SUM(G5:G10)</f>
        <v>481903.74</v>
      </c>
      <c r="H11" s="8">
        <f>SUM(H5:H10)</f>
        <v>400703.42</v>
      </c>
    </row>
    <row r="12" spans="1:7" ht="14.25">
      <c r="A12" s="6">
        <v>503</v>
      </c>
      <c r="B12" s="4" t="s">
        <v>23</v>
      </c>
      <c r="C12" s="4"/>
      <c r="D12" s="10"/>
      <c r="E12" s="6"/>
      <c r="F12" s="4" t="s">
        <v>24</v>
      </c>
      <c r="G12" s="9"/>
    </row>
    <row r="13" spans="1:8" ht="14.25">
      <c r="A13" s="6">
        <v>504</v>
      </c>
      <c r="B13" s="4" t="s">
        <v>25</v>
      </c>
      <c r="C13" s="4"/>
      <c r="D13" s="4">
        <v>3866678.88</v>
      </c>
      <c r="E13" s="6">
        <v>301</v>
      </c>
      <c r="F13" s="4" t="s">
        <v>26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27</v>
      </c>
      <c r="C14" s="4"/>
      <c r="D14" s="4"/>
      <c r="E14" s="6">
        <v>302</v>
      </c>
      <c r="F14" s="4" t="s">
        <v>28</v>
      </c>
      <c r="G14" s="10">
        <v>64157700.68</v>
      </c>
      <c r="H14" s="10">
        <v>64559900.36</v>
      </c>
    </row>
    <row r="15" spans="1:8" ht="14.25">
      <c r="A15" s="6">
        <v>516</v>
      </c>
      <c r="B15" s="4" t="s">
        <v>29</v>
      </c>
      <c r="C15" s="4"/>
      <c r="D15" s="4"/>
      <c r="E15" s="6">
        <v>303</v>
      </c>
      <c r="F15" s="4" t="s">
        <v>30</v>
      </c>
      <c r="G15" s="9"/>
      <c r="H15" s="9"/>
    </row>
    <row r="16" spans="1:8" ht="14.25">
      <c r="A16" s="6">
        <v>517</v>
      </c>
      <c r="B16" s="4" t="s">
        <v>31</v>
      </c>
      <c r="C16" s="4"/>
      <c r="D16" s="4"/>
      <c r="E16" s="6">
        <v>306</v>
      </c>
      <c r="F16" s="4" t="s">
        <v>32</v>
      </c>
      <c r="G16" s="9"/>
      <c r="H16" s="9"/>
    </row>
    <row r="17" spans="1:8" ht="15.75">
      <c r="A17" s="6">
        <v>520</v>
      </c>
      <c r="B17" s="4" t="s">
        <v>33</v>
      </c>
      <c r="C17" s="4"/>
      <c r="D17" s="4"/>
      <c r="E17" s="14">
        <v>307</v>
      </c>
      <c r="F17" s="13" t="s">
        <v>34</v>
      </c>
      <c r="G17" s="9"/>
      <c r="H17" s="9"/>
    </row>
    <row r="18" spans="1:6" ht="14.25">
      <c r="A18" s="4"/>
      <c r="B18" s="4" t="s">
        <v>35</v>
      </c>
      <c r="C18" s="4"/>
      <c r="D18" s="10">
        <f>D12+D13</f>
        <v>3866678.88</v>
      </c>
      <c r="E18" s="6">
        <v>308</v>
      </c>
      <c r="F18" s="4" t="s">
        <v>36</v>
      </c>
    </row>
    <row r="19" spans="1:8" ht="14.25">
      <c r="A19" s="4"/>
      <c r="B19" s="4"/>
      <c r="C19" s="4"/>
      <c r="D19" s="4"/>
      <c r="E19" s="6"/>
      <c r="F19" s="4" t="s">
        <v>37</v>
      </c>
      <c r="G19" s="9">
        <f>SUM(G13:G17)</f>
        <v>67879154.87</v>
      </c>
      <c r="H19" s="9">
        <f>SUM(H13:H17)</f>
        <v>68281354.55</v>
      </c>
    </row>
    <row r="20" spans="1:8" ht="14.25">
      <c r="A20" s="4"/>
      <c r="B20" s="4"/>
      <c r="C20" s="4"/>
      <c r="D20" s="4"/>
      <c r="E20" s="6"/>
      <c r="F20" s="4" t="s">
        <v>38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39</v>
      </c>
      <c r="G21" s="9"/>
      <c r="H21" s="8">
        <v>771703.7</v>
      </c>
    </row>
    <row r="22" spans="1:8" ht="14.25">
      <c r="A22" s="4"/>
      <c r="B22" s="4"/>
      <c r="C22" s="4"/>
      <c r="D22" s="4"/>
      <c r="E22" s="6">
        <v>403</v>
      </c>
      <c r="F22" s="4" t="s">
        <v>40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41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42</v>
      </c>
      <c r="G24" s="9"/>
      <c r="H24" s="8">
        <v>3504600</v>
      </c>
    </row>
    <row r="25" spans="1:8" ht="14.25">
      <c r="A25" s="4"/>
      <c r="B25" s="4"/>
      <c r="C25" s="4"/>
      <c r="D25" s="4"/>
      <c r="E25" s="6">
        <v>412</v>
      </c>
      <c r="F25" s="4" t="s">
        <v>43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44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45</v>
      </c>
      <c r="G28" s="9"/>
      <c r="H28" s="8">
        <f>H21+H23+H24+H26</f>
        <v>4276303.7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46</v>
      </c>
      <c r="B32" s="23"/>
      <c r="C32" s="18">
        <f>C8+C18</f>
        <v>68361058.61</v>
      </c>
      <c r="D32" s="18">
        <f>D8+D18</f>
        <v>72958361.66999999</v>
      </c>
      <c r="E32" s="23" t="s">
        <v>47</v>
      </c>
      <c r="F32" s="23"/>
      <c r="G32" s="19">
        <f>G11+G19+G28</f>
        <v>68361058.61</v>
      </c>
      <c r="H32" s="19">
        <f>H11+H19+H28</f>
        <v>72958361.67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1</v>
      </c>
      <c r="B2" s="1"/>
      <c r="C2" s="2"/>
      <c r="D2" s="21">
        <v>39782</v>
      </c>
      <c r="E2" s="22"/>
      <c r="F2" s="2"/>
      <c r="G2" s="2"/>
      <c r="H2" s="3" t="s">
        <v>2</v>
      </c>
    </row>
    <row r="3" spans="1:8" ht="14.25">
      <c r="A3" s="4" t="s">
        <v>3</v>
      </c>
      <c r="B3" s="5" t="s">
        <v>4</v>
      </c>
      <c r="C3" s="5" t="s">
        <v>5</v>
      </c>
      <c r="D3" s="5" t="s">
        <v>6</v>
      </c>
      <c r="E3" s="4" t="s">
        <v>3</v>
      </c>
      <c r="F3" s="5" t="s">
        <v>4</v>
      </c>
      <c r="G3" s="5" t="s">
        <v>5</v>
      </c>
      <c r="H3" s="5" t="s">
        <v>6</v>
      </c>
    </row>
    <row r="4" spans="1:8" ht="14.25">
      <c r="A4" s="6"/>
      <c r="B4" s="4" t="s">
        <v>7</v>
      </c>
      <c r="C4" s="4"/>
      <c r="D4" s="4"/>
      <c r="E4" s="6"/>
      <c r="F4" s="4" t="s">
        <v>8</v>
      </c>
      <c r="G4" s="4"/>
      <c r="H4" s="4"/>
    </row>
    <row r="5" spans="1:8" ht="14.25">
      <c r="A5" s="6">
        <v>102</v>
      </c>
      <c r="B5" s="4" t="s">
        <v>9</v>
      </c>
      <c r="C5">
        <v>1202665.97</v>
      </c>
      <c r="D5">
        <v>1491438.16</v>
      </c>
      <c r="E5" s="6">
        <v>201</v>
      </c>
      <c r="F5" s="4" t="s">
        <v>10</v>
      </c>
      <c r="G5" s="8"/>
      <c r="H5" s="8"/>
    </row>
    <row r="6" spans="1:8" ht="14.25">
      <c r="A6" s="6">
        <v>110</v>
      </c>
      <c r="B6" s="4" t="s">
        <v>11</v>
      </c>
      <c r="C6" s="4">
        <v>3000691.96</v>
      </c>
      <c r="D6" s="4">
        <v>30691.96</v>
      </c>
      <c r="E6" s="6">
        <v>203</v>
      </c>
      <c r="F6" s="4" t="s">
        <v>12</v>
      </c>
      <c r="G6" s="9"/>
      <c r="H6" s="9"/>
    </row>
    <row r="7" spans="1:8" ht="15.75">
      <c r="A7" s="6">
        <v>120</v>
      </c>
      <c r="B7" s="4" t="s">
        <v>13</v>
      </c>
      <c r="C7" s="10">
        <v>64157700.68</v>
      </c>
      <c r="D7" s="10">
        <v>68645330.36</v>
      </c>
      <c r="E7" s="6">
        <v>207</v>
      </c>
      <c r="F7" s="4" t="s">
        <v>14</v>
      </c>
      <c r="G7" s="11">
        <v>481903.74</v>
      </c>
      <c r="H7" s="11">
        <v>935755.72</v>
      </c>
    </row>
    <row r="8" spans="1:8" ht="14.25">
      <c r="A8" s="6"/>
      <c r="B8" s="4" t="s">
        <v>15</v>
      </c>
      <c r="C8" s="10">
        <f>C5+C6+C7</f>
        <v>68361058.61</v>
      </c>
      <c r="D8" s="12">
        <f>D5+D6+D7</f>
        <v>70167460.48</v>
      </c>
      <c r="E8" s="6">
        <v>208</v>
      </c>
      <c r="F8" s="4" t="s">
        <v>16</v>
      </c>
      <c r="G8" s="9"/>
      <c r="H8" s="9"/>
    </row>
    <row r="9" spans="1:8" ht="14.25">
      <c r="A9" s="7"/>
      <c r="B9" s="13" t="s">
        <v>17</v>
      </c>
      <c r="C9" s="7"/>
      <c r="D9" s="7"/>
      <c r="E9" s="6">
        <v>209</v>
      </c>
      <c r="F9" s="4" t="s">
        <v>18</v>
      </c>
      <c r="G9" s="9"/>
      <c r="H9" s="9"/>
    </row>
    <row r="10" spans="1:8" ht="14.25">
      <c r="A10" s="6">
        <v>501</v>
      </c>
      <c r="B10" s="4" t="s">
        <v>19</v>
      </c>
      <c r="C10" s="4"/>
      <c r="D10" s="4"/>
      <c r="E10" s="6">
        <v>210</v>
      </c>
      <c r="F10" s="4" t="s">
        <v>20</v>
      </c>
      <c r="G10" s="9"/>
      <c r="H10" s="9"/>
    </row>
    <row r="11" spans="1:8" ht="14.25">
      <c r="A11" s="6">
        <v>502</v>
      </c>
      <c r="B11" s="4" t="s">
        <v>21</v>
      </c>
      <c r="C11" s="4"/>
      <c r="D11" s="4"/>
      <c r="E11" s="6"/>
      <c r="F11" s="4" t="s">
        <v>22</v>
      </c>
      <c r="G11" s="8">
        <f>SUM(G5:G10)</f>
        <v>481903.74</v>
      </c>
      <c r="H11" s="8">
        <f>SUM(H5:H10)</f>
        <v>935755.72</v>
      </c>
    </row>
    <row r="12" spans="1:7" ht="14.25">
      <c r="A12" s="6">
        <v>503</v>
      </c>
      <c r="B12" s="4" t="s">
        <v>23</v>
      </c>
      <c r="C12" s="4"/>
      <c r="D12" s="10"/>
      <c r="E12" s="6"/>
      <c r="F12" s="4" t="s">
        <v>24</v>
      </c>
      <c r="G12" s="9"/>
    </row>
    <row r="13" spans="1:8" ht="14.25">
      <c r="A13" s="6">
        <v>504</v>
      </c>
      <c r="B13" s="4" t="s">
        <v>25</v>
      </c>
      <c r="C13" s="4"/>
      <c r="D13" s="10">
        <v>31472068.89</v>
      </c>
      <c r="E13" s="6">
        <v>301</v>
      </c>
      <c r="F13" s="4" t="s">
        <v>26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27</v>
      </c>
      <c r="C14" s="4"/>
      <c r="D14" s="4"/>
      <c r="E14" s="6">
        <v>302</v>
      </c>
      <c r="F14" s="4" t="s">
        <v>28</v>
      </c>
      <c r="G14" s="10">
        <v>64157700.68</v>
      </c>
      <c r="H14" s="10">
        <v>68645330.36</v>
      </c>
    </row>
    <row r="15" spans="1:8" ht="14.25">
      <c r="A15" s="6">
        <v>516</v>
      </c>
      <c r="B15" s="4" t="s">
        <v>29</v>
      </c>
      <c r="C15" s="4"/>
      <c r="D15" s="4"/>
      <c r="E15" s="6">
        <v>303</v>
      </c>
      <c r="F15" s="4" t="s">
        <v>30</v>
      </c>
      <c r="G15" s="9"/>
      <c r="H15" s="9"/>
    </row>
    <row r="16" spans="1:8" ht="14.25">
      <c r="A16" s="6">
        <v>517</v>
      </c>
      <c r="B16" s="4" t="s">
        <v>31</v>
      </c>
      <c r="C16" s="4"/>
      <c r="D16" s="4"/>
      <c r="E16" s="6">
        <v>306</v>
      </c>
      <c r="F16" s="4" t="s">
        <v>32</v>
      </c>
      <c r="G16" s="9"/>
      <c r="H16" s="9"/>
    </row>
    <row r="17" spans="1:8" ht="15.75">
      <c r="A17" s="6">
        <v>520</v>
      </c>
      <c r="B17" s="4" t="s">
        <v>33</v>
      </c>
      <c r="C17" s="4"/>
      <c r="D17" s="4"/>
      <c r="E17" s="14">
        <v>307</v>
      </c>
      <c r="F17" s="13" t="s">
        <v>34</v>
      </c>
      <c r="G17" s="9"/>
      <c r="H17" s="9"/>
    </row>
    <row r="18" spans="1:6" ht="14.25">
      <c r="A18" s="4"/>
      <c r="B18" s="4" t="s">
        <v>35</v>
      </c>
      <c r="C18" s="4"/>
      <c r="D18" s="10">
        <f>D12+D13</f>
        <v>31472068.89</v>
      </c>
      <c r="E18" s="6">
        <v>308</v>
      </c>
      <c r="F18" s="4" t="s">
        <v>36</v>
      </c>
    </row>
    <row r="19" spans="1:8" ht="14.25">
      <c r="A19" s="4"/>
      <c r="B19" s="4"/>
      <c r="C19" s="4"/>
      <c r="D19" s="4"/>
      <c r="E19" s="6"/>
      <c r="F19" s="4" t="s">
        <v>37</v>
      </c>
      <c r="G19" s="9">
        <f>SUM(G13:G17)</f>
        <v>67879154.87</v>
      </c>
      <c r="H19" s="9">
        <f>SUM(H13:H17)</f>
        <v>72366784.55</v>
      </c>
    </row>
    <row r="20" spans="1:8" ht="14.25">
      <c r="A20" s="4"/>
      <c r="B20" s="4"/>
      <c r="C20" s="4"/>
      <c r="D20" s="4"/>
      <c r="E20" s="6"/>
      <c r="F20" s="4" t="s">
        <v>38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39</v>
      </c>
      <c r="G21" s="9"/>
      <c r="H21" s="8">
        <v>9991759.1</v>
      </c>
    </row>
    <row r="22" spans="1:8" ht="14.25">
      <c r="A22" s="4"/>
      <c r="B22" s="4"/>
      <c r="C22" s="4"/>
      <c r="D22" s="4"/>
      <c r="E22" s="6">
        <v>403</v>
      </c>
      <c r="F22" s="4" t="s">
        <v>40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41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42</v>
      </c>
      <c r="G24" s="9"/>
      <c r="H24" s="8">
        <v>18345230</v>
      </c>
    </row>
    <row r="25" spans="1:8" ht="14.25">
      <c r="A25" s="4"/>
      <c r="B25" s="4"/>
      <c r="C25" s="4"/>
      <c r="D25" s="4"/>
      <c r="E25" s="6">
        <v>412</v>
      </c>
      <c r="F25" s="4" t="s">
        <v>43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44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45</v>
      </c>
      <c r="G28" s="9"/>
      <c r="H28" s="8">
        <f>H21+H24</f>
        <v>28336989.1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46</v>
      </c>
      <c r="B32" s="23"/>
      <c r="C32" s="18">
        <f>C8+C18</f>
        <v>68361058.61</v>
      </c>
      <c r="D32" s="18">
        <f>D8+D18</f>
        <v>101639529.37</v>
      </c>
      <c r="E32" s="23" t="s">
        <v>47</v>
      </c>
      <c r="F32" s="23"/>
      <c r="G32" s="19">
        <f>G11+G19+G28</f>
        <v>68361058.61</v>
      </c>
      <c r="H32" s="19">
        <f>H11+H19+H28</f>
        <v>101639529.37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48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49</v>
      </c>
      <c r="B2" s="1"/>
      <c r="C2" s="2"/>
      <c r="D2" s="21">
        <v>39751</v>
      </c>
      <c r="E2" s="22"/>
      <c r="F2" s="2"/>
      <c r="G2" s="2"/>
      <c r="H2" s="3" t="s">
        <v>50</v>
      </c>
    </row>
    <row r="3" spans="1:8" ht="14.25">
      <c r="A3" s="4" t="s">
        <v>51</v>
      </c>
      <c r="B3" s="5" t="s">
        <v>52</v>
      </c>
      <c r="C3" s="5" t="s">
        <v>53</v>
      </c>
      <c r="D3" s="5" t="s">
        <v>54</v>
      </c>
      <c r="E3" s="4" t="s">
        <v>51</v>
      </c>
      <c r="F3" s="5" t="s">
        <v>52</v>
      </c>
      <c r="G3" s="5" t="s">
        <v>53</v>
      </c>
      <c r="H3" s="5" t="s">
        <v>54</v>
      </c>
    </row>
    <row r="4" spans="1:8" ht="14.25">
      <c r="A4" s="6"/>
      <c r="B4" s="4" t="s">
        <v>55</v>
      </c>
      <c r="C4" s="4"/>
      <c r="D4" s="4"/>
      <c r="E4" s="6"/>
      <c r="F4" s="4" t="s">
        <v>56</v>
      </c>
      <c r="G4" s="4"/>
      <c r="H4" s="4"/>
    </row>
    <row r="5" spans="1:8" ht="14.25">
      <c r="A5" s="6">
        <v>102</v>
      </c>
      <c r="B5" s="4" t="s">
        <v>57</v>
      </c>
      <c r="C5">
        <v>1202665.97</v>
      </c>
      <c r="D5">
        <v>860490.16</v>
      </c>
      <c r="E5" s="6">
        <v>201</v>
      </c>
      <c r="F5" s="4" t="s">
        <v>58</v>
      </c>
      <c r="G5" s="8"/>
      <c r="H5" s="8"/>
    </row>
    <row r="6" spans="1:8" ht="14.25">
      <c r="A6" s="6">
        <v>110</v>
      </c>
      <c r="B6" s="4" t="s">
        <v>59</v>
      </c>
      <c r="C6" s="4">
        <v>3000691.96</v>
      </c>
      <c r="D6" s="4">
        <v>30691.96</v>
      </c>
      <c r="E6" s="6">
        <v>203</v>
      </c>
      <c r="F6" s="4" t="s">
        <v>60</v>
      </c>
      <c r="G6" s="9"/>
      <c r="H6" s="9"/>
    </row>
    <row r="7" spans="1:8" ht="15.75">
      <c r="A7" s="6">
        <v>120</v>
      </c>
      <c r="B7" s="4" t="s">
        <v>61</v>
      </c>
      <c r="C7" s="10">
        <v>64157700.68</v>
      </c>
      <c r="D7" s="10">
        <v>68334290.36</v>
      </c>
      <c r="E7" s="6">
        <v>207</v>
      </c>
      <c r="F7" s="4" t="s">
        <v>62</v>
      </c>
      <c r="G7" s="11">
        <v>481903.74</v>
      </c>
      <c r="H7" s="11">
        <v>1391000.9</v>
      </c>
    </row>
    <row r="8" spans="1:8" ht="14.25">
      <c r="A8" s="6"/>
      <c r="B8" s="4" t="s">
        <v>63</v>
      </c>
      <c r="C8" s="10">
        <f>C5+C6+C7</f>
        <v>68361058.61</v>
      </c>
      <c r="D8" s="12">
        <f>D5+D6+D7</f>
        <v>69225472.48</v>
      </c>
      <c r="E8" s="6">
        <v>208</v>
      </c>
      <c r="F8" s="4" t="s">
        <v>64</v>
      </c>
      <c r="G8" s="9"/>
      <c r="H8" s="9"/>
    </row>
    <row r="9" spans="1:8" ht="14.25">
      <c r="A9" s="7"/>
      <c r="B9" s="13" t="s">
        <v>65</v>
      </c>
      <c r="C9" s="7"/>
      <c r="D9" s="7"/>
      <c r="E9" s="6">
        <v>209</v>
      </c>
      <c r="F9" s="4" t="s">
        <v>66</v>
      </c>
      <c r="G9" s="9"/>
      <c r="H9" s="9"/>
    </row>
    <row r="10" spans="1:8" ht="14.25">
      <c r="A10" s="6">
        <v>501</v>
      </c>
      <c r="B10" s="4" t="s">
        <v>67</v>
      </c>
      <c r="C10" s="4"/>
      <c r="D10" s="4"/>
      <c r="E10" s="6">
        <v>210</v>
      </c>
      <c r="F10" s="4" t="s">
        <v>68</v>
      </c>
      <c r="G10" s="9"/>
      <c r="H10" s="9"/>
    </row>
    <row r="11" spans="1:8" ht="14.25">
      <c r="A11" s="6">
        <v>502</v>
      </c>
      <c r="B11" s="4" t="s">
        <v>69</v>
      </c>
      <c r="C11" s="4"/>
      <c r="D11" s="4"/>
      <c r="E11" s="6"/>
      <c r="F11" s="4" t="s">
        <v>70</v>
      </c>
      <c r="G11" s="8">
        <f>SUM(G5:G10)</f>
        <v>481903.74</v>
      </c>
      <c r="H11" s="8">
        <f>SUM(H5:H10)</f>
        <v>1391000.9</v>
      </c>
    </row>
    <row r="12" spans="1:7" ht="14.25">
      <c r="A12" s="6">
        <v>503</v>
      </c>
      <c r="B12" s="4" t="s">
        <v>71</v>
      </c>
      <c r="C12" s="4"/>
      <c r="D12" s="10"/>
      <c r="E12" s="6"/>
      <c r="F12" s="4" t="s">
        <v>72</v>
      </c>
      <c r="G12" s="9"/>
    </row>
    <row r="13" spans="1:8" ht="14.25">
      <c r="A13" s="6">
        <v>504</v>
      </c>
      <c r="B13" s="4" t="s">
        <v>73</v>
      </c>
      <c r="C13" s="4"/>
      <c r="D13" s="10">
        <v>27616252.67</v>
      </c>
      <c r="E13" s="6">
        <v>301</v>
      </c>
      <c r="F13" s="4" t="s">
        <v>74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75</v>
      </c>
      <c r="C14" s="4"/>
      <c r="D14" s="4"/>
      <c r="E14" s="6">
        <v>302</v>
      </c>
      <c r="F14" s="4" t="s">
        <v>76</v>
      </c>
      <c r="G14" s="10">
        <v>64157700.68</v>
      </c>
      <c r="H14" s="10">
        <v>68334290.36</v>
      </c>
    </row>
    <row r="15" spans="1:8" ht="14.25">
      <c r="A15" s="6">
        <v>516</v>
      </c>
      <c r="B15" s="4" t="s">
        <v>77</v>
      </c>
      <c r="C15" s="4"/>
      <c r="D15" s="4"/>
      <c r="E15" s="6">
        <v>303</v>
      </c>
      <c r="F15" s="4" t="s">
        <v>78</v>
      </c>
      <c r="G15" s="9"/>
      <c r="H15" s="9"/>
    </row>
    <row r="16" spans="1:8" ht="14.25">
      <c r="A16" s="6">
        <v>517</v>
      </c>
      <c r="B16" s="4" t="s">
        <v>79</v>
      </c>
      <c r="C16" s="4"/>
      <c r="D16" s="4"/>
      <c r="E16" s="6">
        <v>306</v>
      </c>
      <c r="F16" s="4" t="s">
        <v>80</v>
      </c>
      <c r="G16" s="9"/>
      <c r="H16" s="9"/>
    </row>
    <row r="17" spans="1:8" ht="15.75">
      <c r="A17" s="6">
        <v>520</v>
      </c>
      <c r="B17" s="4" t="s">
        <v>81</v>
      </c>
      <c r="C17" s="4"/>
      <c r="D17" s="4"/>
      <c r="E17" s="14">
        <v>307</v>
      </c>
      <c r="F17" s="13" t="s">
        <v>82</v>
      </c>
      <c r="G17" s="9"/>
      <c r="H17" s="9"/>
    </row>
    <row r="18" spans="1:6" ht="14.25">
      <c r="A18" s="4"/>
      <c r="B18" s="4" t="s">
        <v>83</v>
      </c>
      <c r="C18" s="4"/>
      <c r="D18" s="10">
        <f>D12+D13</f>
        <v>27616252.67</v>
      </c>
      <c r="E18" s="6">
        <v>308</v>
      </c>
      <c r="F18" s="4" t="s">
        <v>84</v>
      </c>
    </row>
    <row r="19" spans="1:8" ht="14.25">
      <c r="A19" s="4"/>
      <c r="B19" s="4"/>
      <c r="C19" s="4"/>
      <c r="D19" s="4"/>
      <c r="E19" s="6"/>
      <c r="F19" s="4" t="s">
        <v>85</v>
      </c>
      <c r="G19" s="9">
        <f>SUM(G13:G17)</f>
        <v>67879154.87</v>
      </c>
      <c r="H19" s="9">
        <f>SUM(H13:H17)</f>
        <v>72055744.55</v>
      </c>
    </row>
    <row r="20" spans="1:8" ht="14.25">
      <c r="A20" s="4"/>
      <c r="B20" s="4"/>
      <c r="C20" s="4"/>
      <c r="D20" s="4"/>
      <c r="E20" s="6"/>
      <c r="F20" s="4" t="s">
        <v>86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87</v>
      </c>
      <c r="G21" s="9"/>
      <c r="H21" s="8">
        <v>9284959.7</v>
      </c>
    </row>
    <row r="22" spans="1:8" ht="14.25">
      <c r="A22" s="4"/>
      <c r="B22" s="4"/>
      <c r="C22" s="4"/>
      <c r="D22" s="4"/>
      <c r="E22" s="6">
        <v>403</v>
      </c>
      <c r="F22" s="4" t="s">
        <v>88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89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90</v>
      </c>
      <c r="G24" s="9"/>
      <c r="H24" s="8">
        <v>14110020</v>
      </c>
    </row>
    <row r="25" spans="1:8" ht="14.25">
      <c r="A25" s="4"/>
      <c r="B25" s="4"/>
      <c r="C25" s="4"/>
      <c r="D25" s="4"/>
      <c r="E25" s="6">
        <v>412</v>
      </c>
      <c r="F25" s="4" t="s">
        <v>91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92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93</v>
      </c>
      <c r="G28" s="9"/>
      <c r="H28" s="8">
        <f>H21+H24</f>
        <v>23394979.7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94</v>
      </c>
      <c r="B32" s="23"/>
      <c r="C32" s="18">
        <f>C8+C18</f>
        <v>68361058.61</v>
      </c>
      <c r="D32" s="18">
        <f>D8+D18</f>
        <v>96841725.15</v>
      </c>
      <c r="E32" s="23" t="s">
        <v>95</v>
      </c>
      <c r="F32" s="23"/>
      <c r="G32" s="19">
        <f>G11+G19+G28</f>
        <v>68361058.61</v>
      </c>
      <c r="H32" s="19">
        <f>H11+H19+H28</f>
        <v>96841725.15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96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97</v>
      </c>
      <c r="B2" s="1"/>
      <c r="C2" s="2"/>
      <c r="D2" s="21">
        <v>39721</v>
      </c>
      <c r="E2" s="22"/>
      <c r="F2" s="2"/>
      <c r="G2" s="2"/>
      <c r="H2" s="3" t="s">
        <v>98</v>
      </c>
    </row>
    <row r="3" spans="1:8" ht="14.25">
      <c r="A3" s="4" t="s">
        <v>99</v>
      </c>
      <c r="B3" s="5" t="s">
        <v>100</v>
      </c>
      <c r="C3" s="5" t="s">
        <v>101</v>
      </c>
      <c r="D3" s="5" t="s">
        <v>102</v>
      </c>
      <c r="E3" s="4" t="s">
        <v>99</v>
      </c>
      <c r="F3" s="5" t="s">
        <v>100</v>
      </c>
      <c r="G3" s="5" t="s">
        <v>101</v>
      </c>
      <c r="H3" s="5" t="s">
        <v>102</v>
      </c>
    </row>
    <row r="4" spans="1:8" ht="14.25">
      <c r="A4" s="6"/>
      <c r="B4" s="4" t="s">
        <v>103</v>
      </c>
      <c r="C4" s="4"/>
      <c r="D4" s="4"/>
      <c r="E4" s="6"/>
      <c r="F4" s="4" t="s">
        <v>104</v>
      </c>
      <c r="G4" s="4"/>
      <c r="H4" s="4"/>
    </row>
    <row r="5" spans="1:8" ht="14.25">
      <c r="A5" s="6">
        <v>102</v>
      </c>
      <c r="B5" s="4" t="s">
        <v>105</v>
      </c>
      <c r="C5">
        <v>1202665.97</v>
      </c>
      <c r="D5">
        <v>271908.2</v>
      </c>
      <c r="E5" s="6">
        <v>201</v>
      </c>
      <c r="F5" s="4" t="s">
        <v>106</v>
      </c>
      <c r="G5" s="8"/>
      <c r="H5" s="8"/>
    </row>
    <row r="6" spans="1:8" ht="14.25">
      <c r="A6" s="6">
        <v>110</v>
      </c>
      <c r="B6" s="4" t="s">
        <v>107</v>
      </c>
      <c r="C6" s="4">
        <v>3000691.96</v>
      </c>
      <c r="D6" s="4">
        <v>30691.96</v>
      </c>
      <c r="E6" s="6">
        <v>203</v>
      </c>
      <c r="F6" s="4" t="s">
        <v>108</v>
      </c>
      <c r="G6" s="9"/>
      <c r="H6" s="9"/>
    </row>
    <row r="7" spans="1:8" ht="15.75">
      <c r="A7" s="6">
        <v>120</v>
      </c>
      <c r="B7" s="4" t="s">
        <v>109</v>
      </c>
      <c r="C7" s="10">
        <v>64157700.68</v>
      </c>
      <c r="D7" s="10">
        <v>70570295.36</v>
      </c>
      <c r="E7" s="6">
        <v>207</v>
      </c>
      <c r="F7" s="4" t="s">
        <v>110</v>
      </c>
      <c r="G7" s="11">
        <v>481903.74</v>
      </c>
      <c r="H7" s="11">
        <v>1810434.9</v>
      </c>
    </row>
    <row r="8" spans="1:8" ht="14.25">
      <c r="A8" s="6"/>
      <c r="B8" s="4" t="s">
        <v>111</v>
      </c>
      <c r="C8" s="10">
        <f>C5+C6+C7</f>
        <v>68361058.61</v>
      </c>
      <c r="D8" s="12">
        <f>D5+D6+D7</f>
        <v>70872895.52</v>
      </c>
      <c r="E8" s="6">
        <v>208</v>
      </c>
      <c r="F8" s="4" t="s">
        <v>112</v>
      </c>
      <c r="G8" s="9"/>
      <c r="H8" s="9"/>
    </row>
    <row r="9" spans="1:8" ht="14.25">
      <c r="A9" s="7"/>
      <c r="B9" s="13" t="s">
        <v>113</v>
      </c>
      <c r="C9" s="7"/>
      <c r="D9" s="7"/>
      <c r="E9" s="6">
        <v>209</v>
      </c>
      <c r="F9" s="4" t="s">
        <v>114</v>
      </c>
      <c r="G9" s="9"/>
      <c r="H9" s="9"/>
    </row>
    <row r="10" spans="1:8" ht="14.25">
      <c r="A10" s="6">
        <v>501</v>
      </c>
      <c r="B10" s="4" t="s">
        <v>115</v>
      </c>
      <c r="C10" s="4"/>
      <c r="D10" s="4"/>
      <c r="E10" s="6">
        <v>210</v>
      </c>
      <c r="F10" s="4" t="s">
        <v>116</v>
      </c>
      <c r="G10" s="9"/>
      <c r="H10" s="9"/>
    </row>
    <row r="11" spans="1:8" ht="14.25">
      <c r="A11" s="6">
        <v>502</v>
      </c>
      <c r="B11" s="4" t="s">
        <v>117</v>
      </c>
      <c r="C11" s="4"/>
      <c r="D11" s="4"/>
      <c r="E11" s="6"/>
      <c r="F11" s="4" t="s">
        <v>118</v>
      </c>
      <c r="G11" s="8">
        <f>SUM(G5:G10)</f>
        <v>481903.74</v>
      </c>
      <c r="H11" s="8">
        <f>SUM(H5:H10)</f>
        <v>1810434.9</v>
      </c>
    </row>
    <row r="12" spans="1:7" ht="14.25">
      <c r="A12" s="6">
        <v>503</v>
      </c>
      <c r="B12" s="4" t="s">
        <v>119</v>
      </c>
      <c r="C12" s="4"/>
      <c r="D12" s="10"/>
      <c r="E12" s="6"/>
      <c r="F12" s="4" t="s">
        <v>120</v>
      </c>
      <c r="G12" s="9"/>
    </row>
    <row r="13" spans="1:8" ht="14.25">
      <c r="A13" s="6">
        <v>504</v>
      </c>
      <c r="B13" s="4" t="s">
        <v>121</v>
      </c>
      <c r="C13" s="4"/>
      <c r="D13" s="10">
        <v>24801639.23</v>
      </c>
      <c r="E13" s="6">
        <v>301</v>
      </c>
      <c r="F13" s="4" t="s">
        <v>122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123</v>
      </c>
      <c r="C14" s="4"/>
      <c r="D14" s="4"/>
      <c r="E14" s="6">
        <v>302</v>
      </c>
      <c r="F14" s="4" t="s">
        <v>124</v>
      </c>
      <c r="G14" s="10">
        <v>64157700.68</v>
      </c>
      <c r="H14" s="10">
        <v>70570295.36</v>
      </c>
    </row>
    <row r="15" spans="1:8" ht="14.25">
      <c r="A15" s="6">
        <v>516</v>
      </c>
      <c r="B15" s="4" t="s">
        <v>125</v>
      </c>
      <c r="C15" s="4"/>
      <c r="D15" s="4"/>
      <c r="E15" s="6">
        <v>303</v>
      </c>
      <c r="F15" s="4" t="s">
        <v>126</v>
      </c>
      <c r="G15" s="9"/>
      <c r="H15" s="9"/>
    </row>
    <row r="16" spans="1:8" ht="14.25">
      <c r="A16" s="6">
        <v>517</v>
      </c>
      <c r="B16" s="4" t="s">
        <v>127</v>
      </c>
      <c r="C16" s="4"/>
      <c r="D16" s="4"/>
      <c r="E16" s="6">
        <v>306</v>
      </c>
      <c r="F16" s="4" t="s">
        <v>128</v>
      </c>
      <c r="G16" s="9"/>
      <c r="H16" s="9"/>
    </row>
    <row r="17" spans="1:8" ht="15.75">
      <c r="A17" s="6">
        <v>520</v>
      </c>
      <c r="B17" s="4" t="s">
        <v>129</v>
      </c>
      <c r="C17" s="4"/>
      <c r="D17" s="4"/>
      <c r="E17" s="14">
        <v>307</v>
      </c>
      <c r="F17" s="13" t="s">
        <v>130</v>
      </c>
      <c r="G17" s="9"/>
      <c r="H17" s="9"/>
    </row>
    <row r="18" spans="1:6" ht="14.25">
      <c r="A18" s="4"/>
      <c r="B18" s="4" t="s">
        <v>131</v>
      </c>
      <c r="C18" s="4"/>
      <c r="D18" s="10">
        <f>D12+D13</f>
        <v>24801639.23</v>
      </c>
      <c r="E18" s="6">
        <v>308</v>
      </c>
      <c r="F18" s="4" t="s">
        <v>132</v>
      </c>
    </row>
    <row r="19" spans="1:8" ht="14.25">
      <c r="A19" s="4"/>
      <c r="B19" s="4"/>
      <c r="C19" s="4"/>
      <c r="D19" s="4"/>
      <c r="E19" s="6"/>
      <c r="F19" s="4" t="s">
        <v>133</v>
      </c>
      <c r="G19" s="9">
        <f>SUM(G13:G17)</f>
        <v>67879154.87</v>
      </c>
      <c r="H19" s="9">
        <f>SUM(H13:H17)</f>
        <v>74291749.55</v>
      </c>
    </row>
    <row r="20" spans="1:8" ht="14.25">
      <c r="A20" s="4"/>
      <c r="B20" s="4"/>
      <c r="C20" s="4"/>
      <c r="D20" s="4"/>
      <c r="E20" s="6"/>
      <c r="F20" s="4" t="s">
        <v>134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135</v>
      </c>
      <c r="G21" s="9"/>
      <c r="H21" s="8">
        <v>8578160.3</v>
      </c>
    </row>
    <row r="22" spans="1:8" ht="14.25">
      <c r="A22" s="4"/>
      <c r="B22" s="4"/>
      <c r="C22" s="4"/>
      <c r="D22" s="4"/>
      <c r="E22" s="6">
        <v>403</v>
      </c>
      <c r="F22" s="4" t="s">
        <v>136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137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138</v>
      </c>
      <c r="G24" s="9"/>
      <c r="H24" s="8">
        <v>10994190</v>
      </c>
    </row>
    <row r="25" spans="1:8" ht="14.25">
      <c r="A25" s="4"/>
      <c r="B25" s="4"/>
      <c r="C25" s="4"/>
      <c r="D25" s="4"/>
      <c r="E25" s="6">
        <v>412</v>
      </c>
      <c r="F25" s="4" t="s">
        <v>139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140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141</v>
      </c>
      <c r="G28" s="9"/>
      <c r="H28" s="8">
        <f>H21+H23+H24+H26</f>
        <v>19572350.3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142</v>
      </c>
      <c r="B32" s="23"/>
      <c r="C32" s="18">
        <f>C8+C18</f>
        <v>68361058.61</v>
      </c>
      <c r="D32" s="18">
        <f>D8+D18</f>
        <v>95674534.75</v>
      </c>
      <c r="E32" s="23" t="s">
        <v>143</v>
      </c>
      <c r="F32" s="23"/>
      <c r="G32" s="19">
        <f>G11+G19+G28</f>
        <v>68361058.61</v>
      </c>
      <c r="H32" s="19">
        <f>H11+H19+H28</f>
        <v>95674534.75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144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145</v>
      </c>
      <c r="B2" s="1"/>
      <c r="C2" s="2"/>
      <c r="D2" s="21">
        <v>39690</v>
      </c>
      <c r="E2" s="22"/>
      <c r="F2" s="2"/>
      <c r="G2" s="2"/>
      <c r="H2" s="3" t="s">
        <v>146</v>
      </c>
    </row>
    <row r="3" spans="1:8" ht="14.25">
      <c r="A3" s="4" t="s">
        <v>147</v>
      </c>
      <c r="B3" s="5" t="s">
        <v>148</v>
      </c>
      <c r="C3" s="5" t="s">
        <v>149</v>
      </c>
      <c r="D3" s="5" t="s">
        <v>150</v>
      </c>
      <c r="E3" s="4" t="s">
        <v>147</v>
      </c>
      <c r="F3" s="5" t="s">
        <v>148</v>
      </c>
      <c r="G3" s="5" t="s">
        <v>149</v>
      </c>
      <c r="H3" s="5" t="s">
        <v>150</v>
      </c>
    </row>
    <row r="4" spans="1:8" ht="14.25">
      <c r="A4" s="6"/>
      <c r="B4" s="4" t="s">
        <v>151</v>
      </c>
      <c r="C4" s="4"/>
      <c r="D4" s="4"/>
      <c r="E4" s="6"/>
      <c r="F4" s="4" t="s">
        <v>152</v>
      </c>
      <c r="G4" s="4"/>
      <c r="H4" s="4"/>
    </row>
    <row r="5" spans="1:8" ht="14.25">
      <c r="A5" s="6">
        <v>102</v>
      </c>
      <c r="B5" s="4" t="s">
        <v>153</v>
      </c>
      <c r="C5">
        <v>1202665.97</v>
      </c>
      <c r="D5">
        <v>908990.78</v>
      </c>
      <c r="E5" s="6">
        <v>201</v>
      </c>
      <c r="F5" s="4" t="s">
        <v>154</v>
      </c>
      <c r="G5" s="8"/>
      <c r="H5" s="8"/>
    </row>
    <row r="6" spans="1:8" ht="14.25">
      <c r="A6" s="6">
        <v>110</v>
      </c>
      <c r="B6" s="4" t="s">
        <v>155</v>
      </c>
      <c r="C6" s="4">
        <v>3000691.96</v>
      </c>
      <c r="D6" s="4">
        <v>530691.96</v>
      </c>
      <c r="E6" s="6">
        <v>203</v>
      </c>
      <c r="F6" s="4" t="s">
        <v>156</v>
      </c>
      <c r="G6" s="9"/>
      <c r="H6" s="9"/>
    </row>
    <row r="7" spans="1:8" ht="15.75">
      <c r="A7" s="6">
        <v>120</v>
      </c>
      <c r="B7" s="4" t="s">
        <v>157</v>
      </c>
      <c r="C7" s="10">
        <v>64157700.68</v>
      </c>
      <c r="D7" s="10">
        <v>69575740.36</v>
      </c>
      <c r="E7" s="6">
        <v>207</v>
      </c>
      <c r="F7" s="4" t="s">
        <v>158</v>
      </c>
      <c r="G7" s="11">
        <v>481903.74</v>
      </c>
      <c r="H7" s="11">
        <v>2089625.9</v>
      </c>
    </row>
    <row r="8" spans="1:8" ht="14.25">
      <c r="A8" s="6"/>
      <c r="B8" s="4" t="s">
        <v>159</v>
      </c>
      <c r="C8" s="10">
        <f>C5+C6+C7</f>
        <v>68361058.61</v>
      </c>
      <c r="D8" s="12">
        <f>D5+D6+D7</f>
        <v>71015423.1</v>
      </c>
      <c r="E8" s="6">
        <v>208</v>
      </c>
      <c r="F8" s="4" t="s">
        <v>160</v>
      </c>
      <c r="G8" s="9"/>
      <c r="H8" s="9"/>
    </row>
    <row r="9" spans="1:8" ht="14.25">
      <c r="A9" s="7"/>
      <c r="B9" s="13" t="s">
        <v>161</v>
      </c>
      <c r="C9" s="7"/>
      <c r="D9" s="7"/>
      <c r="E9" s="6">
        <v>209</v>
      </c>
      <c r="F9" s="4" t="s">
        <v>162</v>
      </c>
      <c r="G9" s="9"/>
      <c r="H9" s="9"/>
    </row>
    <row r="10" spans="1:8" ht="14.25">
      <c r="A10" s="6">
        <v>501</v>
      </c>
      <c r="B10" s="4" t="s">
        <v>163</v>
      </c>
      <c r="C10" s="4"/>
      <c r="D10" s="4"/>
      <c r="E10" s="6">
        <v>210</v>
      </c>
      <c r="F10" s="4" t="s">
        <v>164</v>
      </c>
      <c r="G10" s="9"/>
      <c r="H10" s="9"/>
    </row>
    <row r="11" spans="1:8" ht="14.25">
      <c r="A11" s="6">
        <v>502</v>
      </c>
      <c r="B11" s="4" t="s">
        <v>165</v>
      </c>
      <c r="C11" s="4"/>
      <c r="D11" s="4"/>
      <c r="E11" s="6"/>
      <c r="F11" s="4" t="s">
        <v>166</v>
      </c>
      <c r="G11" s="8">
        <f>SUM(G5:G10)</f>
        <v>481903.74</v>
      </c>
      <c r="H11" s="8">
        <f>SUM(H5:H10)</f>
        <v>2089625.9</v>
      </c>
    </row>
    <row r="12" spans="1:7" ht="14.25">
      <c r="A12" s="6">
        <v>503</v>
      </c>
      <c r="B12" s="4" t="s">
        <v>167</v>
      </c>
      <c r="C12" s="4"/>
      <c r="D12" s="10"/>
      <c r="E12" s="6"/>
      <c r="F12" s="4" t="s">
        <v>168</v>
      </c>
      <c r="G12" s="9"/>
    </row>
    <row r="13" spans="1:8" ht="14.25">
      <c r="A13" s="6">
        <v>504</v>
      </c>
      <c r="B13" s="4" t="s">
        <v>169</v>
      </c>
      <c r="C13" s="4"/>
      <c r="D13" s="10">
        <v>20129545.05</v>
      </c>
      <c r="E13" s="6">
        <v>301</v>
      </c>
      <c r="F13" s="4" t="s">
        <v>170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171</v>
      </c>
      <c r="C14" s="4"/>
      <c r="D14" s="4"/>
      <c r="E14" s="6">
        <v>302</v>
      </c>
      <c r="F14" s="4" t="s">
        <v>172</v>
      </c>
      <c r="G14" s="10">
        <v>64157700.68</v>
      </c>
      <c r="H14" s="10">
        <v>69575740.36</v>
      </c>
    </row>
    <row r="15" spans="1:8" ht="14.25">
      <c r="A15" s="6">
        <v>516</v>
      </c>
      <c r="B15" s="4" t="s">
        <v>173</v>
      </c>
      <c r="C15" s="4"/>
      <c r="D15" s="4"/>
      <c r="E15" s="6">
        <v>303</v>
      </c>
      <c r="F15" s="4" t="s">
        <v>174</v>
      </c>
      <c r="G15" s="9"/>
      <c r="H15" s="9"/>
    </row>
    <row r="16" spans="1:8" ht="14.25">
      <c r="A16" s="6">
        <v>517</v>
      </c>
      <c r="B16" s="4" t="s">
        <v>175</v>
      </c>
      <c r="C16" s="4"/>
      <c r="D16" s="4"/>
      <c r="E16" s="6">
        <v>306</v>
      </c>
      <c r="F16" s="4" t="s">
        <v>176</v>
      </c>
      <c r="G16" s="9"/>
      <c r="H16" s="9"/>
    </row>
    <row r="17" spans="1:8" ht="15.75">
      <c r="A17" s="6">
        <v>520</v>
      </c>
      <c r="B17" s="4" t="s">
        <v>177</v>
      </c>
      <c r="C17" s="4"/>
      <c r="D17" s="4"/>
      <c r="E17" s="14">
        <v>307</v>
      </c>
      <c r="F17" s="13" t="s">
        <v>178</v>
      </c>
      <c r="G17" s="9"/>
      <c r="H17" s="9"/>
    </row>
    <row r="18" spans="1:6" ht="14.25">
      <c r="A18" s="4"/>
      <c r="B18" s="4" t="s">
        <v>179</v>
      </c>
      <c r="C18" s="4"/>
      <c r="D18" s="10">
        <f>D12+D13</f>
        <v>20129545.05</v>
      </c>
      <c r="E18" s="6">
        <v>308</v>
      </c>
      <c r="F18" s="4" t="s">
        <v>180</v>
      </c>
    </row>
    <row r="19" spans="1:8" ht="14.25">
      <c r="A19" s="4"/>
      <c r="B19" s="4"/>
      <c r="C19" s="4"/>
      <c r="D19" s="4"/>
      <c r="E19" s="6"/>
      <c r="F19" s="4" t="s">
        <v>181</v>
      </c>
      <c r="G19" s="9">
        <f>SUM(G13:G17)</f>
        <v>67879154.87</v>
      </c>
      <c r="H19" s="9">
        <f>SUM(H13:H17)</f>
        <v>73297194.55</v>
      </c>
    </row>
    <row r="20" spans="1:8" ht="14.25">
      <c r="A20" s="4"/>
      <c r="B20" s="4"/>
      <c r="C20" s="4"/>
      <c r="D20" s="4"/>
      <c r="E20" s="6"/>
      <c r="F20" s="4" t="s">
        <v>182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183</v>
      </c>
      <c r="G21" s="9"/>
      <c r="H21" s="8">
        <v>7868737.7</v>
      </c>
    </row>
    <row r="22" spans="1:8" ht="14.25">
      <c r="A22" s="4"/>
      <c r="B22" s="4"/>
      <c r="C22" s="4"/>
      <c r="D22" s="4"/>
      <c r="E22" s="6">
        <v>403</v>
      </c>
      <c r="F22" s="4" t="s">
        <v>184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185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186</v>
      </c>
      <c r="G24" s="9"/>
      <c r="H24" s="8">
        <v>7889410</v>
      </c>
    </row>
    <row r="25" spans="1:8" ht="14.25">
      <c r="A25" s="4"/>
      <c r="B25" s="4"/>
      <c r="C25" s="4"/>
      <c r="D25" s="4"/>
      <c r="E25" s="6">
        <v>412</v>
      </c>
      <c r="F25" s="4" t="s">
        <v>187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188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189</v>
      </c>
      <c r="G28" s="9"/>
      <c r="H28" s="8">
        <f>H21+H23+H24+H26</f>
        <v>15758147.7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190</v>
      </c>
      <c r="B32" s="23"/>
      <c r="C32" s="18">
        <f>C8+C18</f>
        <v>68361058.61</v>
      </c>
      <c r="D32" s="18">
        <f>D8+D18</f>
        <v>91144968.14999999</v>
      </c>
      <c r="E32" s="23" t="s">
        <v>191</v>
      </c>
      <c r="F32" s="23"/>
      <c r="G32" s="19">
        <f>G11+G19+G28</f>
        <v>68361058.61</v>
      </c>
      <c r="H32" s="19">
        <f>H11+H19+H28</f>
        <v>91144968.15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1</v>
      </c>
      <c r="B2" s="1"/>
      <c r="C2" s="2"/>
      <c r="D2" s="21">
        <v>39659</v>
      </c>
      <c r="E2" s="22"/>
      <c r="F2" s="2"/>
      <c r="G2" s="2"/>
      <c r="H2" s="3" t="s">
        <v>2</v>
      </c>
    </row>
    <row r="3" spans="1:8" ht="14.25">
      <c r="A3" s="4" t="s">
        <v>3</v>
      </c>
      <c r="B3" s="5" t="s">
        <v>4</v>
      </c>
      <c r="C3" s="5" t="s">
        <v>5</v>
      </c>
      <c r="D3" s="5" t="s">
        <v>6</v>
      </c>
      <c r="E3" s="4" t="s">
        <v>3</v>
      </c>
      <c r="F3" s="5" t="s">
        <v>4</v>
      </c>
      <c r="G3" s="5" t="s">
        <v>5</v>
      </c>
      <c r="H3" s="5" t="s">
        <v>6</v>
      </c>
    </row>
    <row r="4" spans="1:8" ht="14.25">
      <c r="A4" s="6"/>
      <c r="B4" s="4" t="s">
        <v>7</v>
      </c>
      <c r="C4" s="4"/>
      <c r="D4" s="4"/>
      <c r="E4" s="6"/>
      <c r="F4" s="4" t="s">
        <v>8</v>
      </c>
      <c r="G4" s="4"/>
      <c r="H4" s="4"/>
    </row>
    <row r="5" spans="1:8" ht="14.25">
      <c r="A5" s="6">
        <v>102</v>
      </c>
      <c r="B5" s="4" t="s">
        <v>9</v>
      </c>
      <c r="C5">
        <v>1202665.97</v>
      </c>
      <c r="D5">
        <v>726970.31</v>
      </c>
      <c r="E5" s="6">
        <v>201</v>
      </c>
      <c r="F5" s="4" t="s">
        <v>10</v>
      </c>
      <c r="G5" s="8"/>
      <c r="H5" s="8"/>
    </row>
    <row r="6" spans="1:8" ht="14.25">
      <c r="A6" s="6">
        <v>110</v>
      </c>
      <c r="B6" s="4" t="s">
        <v>11</v>
      </c>
      <c r="C6" s="4">
        <v>3000691.96</v>
      </c>
      <c r="D6" s="4">
        <v>530691.96</v>
      </c>
      <c r="E6" s="6">
        <v>203</v>
      </c>
      <c r="F6" s="4" t="s">
        <v>12</v>
      </c>
      <c r="G6" s="9"/>
      <c r="H6" s="9"/>
    </row>
    <row r="7" spans="1:8" ht="15.75">
      <c r="A7" s="6">
        <v>120</v>
      </c>
      <c r="B7" s="4" t="s">
        <v>13</v>
      </c>
      <c r="C7" s="10">
        <v>64157700.68</v>
      </c>
      <c r="D7" s="10">
        <v>69527180.36</v>
      </c>
      <c r="E7" s="6">
        <v>207</v>
      </c>
      <c r="F7" s="4" t="s">
        <v>14</v>
      </c>
      <c r="G7" s="11">
        <v>481903.74</v>
      </c>
      <c r="H7" s="11">
        <v>1982825.9</v>
      </c>
    </row>
    <row r="8" spans="1:8" ht="14.25">
      <c r="A8" s="6"/>
      <c r="B8" s="4" t="s">
        <v>15</v>
      </c>
      <c r="C8" s="10">
        <f>C5+C6+C7</f>
        <v>68361058.61</v>
      </c>
      <c r="D8" s="12">
        <f>D5+D6+D7</f>
        <v>70784842.63</v>
      </c>
      <c r="E8" s="6">
        <v>208</v>
      </c>
      <c r="F8" s="4" t="s">
        <v>16</v>
      </c>
      <c r="G8" s="9"/>
      <c r="H8" s="9"/>
    </row>
    <row r="9" spans="1:8" ht="14.25">
      <c r="A9" s="7"/>
      <c r="B9" s="13" t="s">
        <v>17</v>
      </c>
      <c r="C9" s="7"/>
      <c r="D9" s="7"/>
      <c r="E9" s="6">
        <v>209</v>
      </c>
      <c r="F9" s="4" t="s">
        <v>18</v>
      </c>
      <c r="G9" s="9"/>
      <c r="H9" s="9"/>
    </row>
    <row r="10" spans="1:8" ht="14.25">
      <c r="A10" s="6">
        <v>501</v>
      </c>
      <c r="B10" s="4" t="s">
        <v>19</v>
      </c>
      <c r="C10" s="4"/>
      <c r="D10" s="4"/>
      <c r="E10" s="6">
        <v>210</v>
      </c>
      <c r="F10" s="4" t="s">
        <v>20</v>
      </c>
      <c r="G10" s="9"/>
      <c r="H10" s="9"/>
    </row>
    <row r="11" spans="1:8" ht="14.25">
      <c r="A11" s="6">
        <v>502</v>
      </c>
      <c r="B11" s="4" t="s">
        <v>21</v>
      </c>
      <c r="C11" s="4"/>
      <c r="D11" s="4"/>
      <c r="E11" s="6"/>
      <c r="F11" s="4" t="s">
        <v>22</v>
      </c>
      <c r="G11" s="8">
        <f>SUM(G5:G10)</f>
        <v>481903.74</v>
      </c>
      <c r="H11" s="8">
        <f>SUM(H5:H10)</f>
        <v>1982825.9</v>
      </c>
    </row>
    <row r="12" spans="1:7" ht="14.25">
      <c r="A12" s="6">
        <v>503</v>
      </c>
      <c r="B12" s="4" t="s">
        <v>23</v>
      </c>
      <c r="C12" s="4"/>
      <c r="D12" s="10"/>
      <c r="E12" s="6"/>
      <c r="F12" s="4" t="s">
        <v>24</v>
      </c>
      <c r="G12" s="9"/>
    </row>
    <row r="13" spans="1:8" ht="14.25">
      <c r="A13" s="6">
        <v>504</v>
      </c>
      <c r="B13" s="4" t="s">
        <v>25</v>
      </c>
      <c r="C13" s="4"/>
      <c r="D13" s="10">
        <v>18553311.92</v>
      </c>
      <c r="E13" s="6">
        <v>301</v>
      </c>
      <c r="F13" s="4" t="s">
        <v>26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27</v>
      </c>
      <c r="C14" s="4"/>
      <c r="D14" s="4"/>
      <c r="E14" s="6">
        <v>302</v>
      </c>
      <c r="F14" s="4" t="s">
        <v>28</v>
      </c>
      <c r="G14" s="10">
        <v>64157700.68</v>
      </c>
      <c r="H14" s="10">
        <v>69527180.36</v>
      </c>
    </row>
    <row r="15" spans="1:8" ht="14.25">
      <c r="A15" s="6">
        <v>516</v>
      </c>
      <c r="B15" s="4" t="s">
        <v>29</v>
      </c>
      <c r="C15" s="4"/>
      <c r="D15" s="4"/>
      <c r="E15" s="6">
        <v>303</v>
      </c>
      <c r="F15" s="4" t="s">
        <v>30</v>
      </c>
      <c r="G15" s="9"/>
      <c r="H15" s="9"/>
    </row>
    <row r="16" spans="1:8" ht="14.25">
      <c r="A16" s="6">
        <v>517</v>
      </c>
      <c r="B16" s="4" t="s">
        <v>31</v>
      </c>
      <c r="C16" s="4"/>
      <c r="D16" s="4"/>
      <c r="E16" s="6">
        <v>306</v>
      </c>
      <c r="F16" s="4" t="s">
        <v>32</v>
      </c>
      <c r="G16" s="9"/>
      <c r="H16" s="9"/>
    </row>
    <row r="17" spans="1:8" ht="15.75">
      <c r="A17" s="6">
        <v>520</v>
      </c>
      <c r="B17" s="4" t="s">
        <v>33</v>
      </c>
      <c r="C17" s="4"/>
      <c r="D17" s="4"/>
      <c r="E17" s="14">
        <v>307</v>
      </c>
      <c r="F17" s="13" t="s">
        <v>34</v>
      </c>
      <c r="G17" s="9"/>
      <c r="H17" s="9"/>
    </row>
    <row r="18" spans="1:6" ht="14.25">
      <c r="A18" s="4"/>
      <c r="B18" s="4" t="s">
        <v>35</v>
      </c>
      <c r="C18" s="4"/>
      <c r="D18" s="10">
        <f>D12+D13</f>
        <v>18553311.92</v>
      </c>
      <c r="E18" s="6">
        <v>308</v>
      </c>
      <c r="F18" s="4" t="s">
        <v>36</v>
      </c>
    </row>
    <row r="19" spans="1:8" ht="14.25">
      <c r="A19" s="4"/>
      <c r="B19" s="4"/>
      <c r="C19" s="4"/>
      <c r="D19" s="4"/>
      <c r="E19" s="6"/>
      <c r="F19" s="4" t="s">
        <v>37</v>
      </c>
      <c r="G19" s="9">
        <f>SUM(G13:G17)</f>
        <v>67879154.87</v>
      </c>
      <c r="H19" s="9">
        <f>SUM(H13:H17)</f>
        <v>73248634.55</v>
      </c>
    </row>
    <row r="20" spans="1:8" ht="14.25">
      <c r="A20" s="4"/>
      <c r="B20" s="4"/>
      <c r="C20" s="4"/>
      <c r="D20" s="4"/>
      <c r="E20" s="6"/>
      <c r="F20" s="4" t="s">
        <v>38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39</v>
      </c>
      <c r="G21" s="9"/>
      <c r="H21" s="8">
        <v>7167284.1</v>
      </c>
    </row>
    <row r="22" spans="1:8" ht="14.25">
      <c r="A22" s="4"/>
      <c r="B22" s="4"/>
      <c r="C22" s="4"/>
      <c r="D22" s="4"/>
      <c r="E22" s="6">
        <v>403</v>
      </c>
      <c r="F22" s="4" t="s">
        <v>40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41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42</v>
      </c>
      <c r="G24" s="9"/>
      <c r="H24" s="8">
        <v>6939410</v>
      </c>
    </row>
    <row r="25" spans="1:8" ht="14.25">
      <c r="A25" s="4"/>
      <c r="B25" s="4"/>
      <c r="C25" s="4"/>
      <c r="D25" s="4"/>
      <c r="E25" s="6">
        <v>412</v>
      </c>
      <c r="F25" s="4" t="s">
        <v>43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44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45</v>
      </c>
      <c r="G28" s="9"/>
      <c r="H28" s="8">
        <f>H21+H23+H24+H26</f>
        <v>14106694.1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46</v>
      </c>
      <c r="B32" s="23"/>
      <c r="C32" s="18">
        <f>C8+C18</f>
        <v>68361058.61</v>
      </c>
      <c r="D32" s="18">
        <f>D8+D18</f>
        <v>89338154.55</v>
      </c>
      <c r="E32" s="23" t="s">
        <v>47</v>
      </c>
      <c r="F32" s="23"/>
      <c r="G32" s="19">
        <f>G11+G19+G28</f>
        <v>68361058.61</v>
      </c>
      <c r="H32" s="19">
        <f>H11+H19+H28</f>
        <v>89338154.55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1</v>
      </c>
      <c r="B2" s="1"/>
      <c r="C2" s="2"/>
      <c r="D2" s="21">
        <v>39629</v>
      </c>
      <c r="E2" s="22"/>
      <c r="F2" s="2"/>
      <c r="G2" s="2"/>
      <c r="H2" s="3" t="s">
        <v>2</v>
      </c>
    </row>
    <row r="3" spans="1:8" ht="14.25">
      <c r="A3" s="4" t="s">
        <v>3</v>
      </c>
      <c r="B3" s="5" t="s">
        <v>4</v>
      </c>
      <c r="C3" s="5" t="s">
        <v>5</v>
      </c>
      <c r="D3" s="5" t="s">
        <v>6</v>
      </c>
      <c r="E3" s="4" t="s">
        <v>3</v>
      </c>
      <c r="F3" s="5" t="s">
        <v>4</v>
      </c>
      <c r="G3" s="5" t="s">
        <v>5</v>
      </c>
      <c r="H3" s="5" t="s">
        <v>6</v>
      </c>
    </row>
    <row r="4" spans="1:8" ht="14.25">
      <c r="A4" s="6"/>
      <c r="B4" s="4" t="s">
        <v>7</v>
      </c>
      <c r="C4" s="4"/>
      <c r="D4" s="4"/>
      <c r="E4" s="6"/>
      <c r="F4" s="4" t="s">
        <v>8</v>
      </c>
      <c r="G4" s="4"/>
      <c r="H4" s="4"/>
    </row>
    <row r="5" spans="1:8" ht="14.25">
      <c r="A5" s="6">
        <v>102</v>
      </c>
      <c r="B5" s="4" t="s">
        <v>9</v>
      </c>
      <c r="C5">
        <v>1202665.97</v>
      </c>
      <c r="D5">
        <v>50472.81</v>
      </c>
      <c r="E5" s="6">
        <v>201</v>
      </c>
      <c r="F5" s="4" t="s">
        <v>10</v>
      </c>
      <c r="G5" s="8"/>
      <c r="H5" s="8"/>
    </row>
    <row r="6" spans="1:8" ht="14.25">
      <c r="A6" s="6">
        <v>110</v>
      </c>
      <c r="B6" s="4" t="s">
        <v>11</v>
      </c>
      <c r="C6" s="4">
        <v>3000691.96</v>
      </c>
      <c r="D6" s="4">
        <v>530691.96</v>
      </c>
      <c r="E6" s="6">
        <v>203</v>
      </c>
      <c r="F6" s="4" t="s">
        <v>12</v>
      </c>
      <c r="G6" s="9"/>
      <c r="H6" s="9"/>
    </row>
    <row r="7" spans="1:8" ht="15.75">
      <c r="A7" s="6">
        <v>120</v>
      </c>
      <c r="B7" s="4" t="s">
        <v>13</v>
      </c>
      <c r="C7" s="10">
        <v>64157700.68</v>
      </c>
      <c r="D7" s="10">
        <v>69512480.36</v>
      </c>
      <c r="E7" s="6">
        <v>207</v>
      </c>
      <c r="F7" s="4" t="s">
        <v>14</v>
      </c>
      <c r="G7" s="11">
        <v>481903.74</v>
      </c>
      <c r="H7" s="11">
        <v>1107466.65</v>
      </c>
    </row>
    <row r="8" spans="1:8" ht="14.25">
      <c r="A8" s="6"/>
      <c r="B8" s="4" t="s">
        <v>15</v>
      </c>
      <c r="C8" s="10">
        <f>C5+C6+C7</f>
        <v>68361058.61</v>
      </c>
      <c r="D8" s="12">
        <f>D5+D6+D7</f>
        <v>70093645.13</v>
      </c>
      <c r="E8" s="6">
        <v>208</v>
      </c>
      <c r="F8" s="4" t="s">
        <v>16</v>
      </c>
      <c r="G8" s="9"/>
      <c r="H8" s="9"/>
    </row>
    <row r="9" spans="1:8" ht="14.25">
      <c r="A9" s="7"/>
      <c r="B9" s="13" t="s">
        <v>17</v>
      </c>
      <c r="C9" s="7"/>
      <c r="D9" s="7"/>
      <c r="E9" s="6">
        <v>209</v>
      </c>
      <c r="F9" s="4" t="s">
        <v>18</v>
      </c>
      <c r="G9" s="9"/>
      <c r="H9" s="9"/>
    </row>
    <row r="10" spans="1:8" ht="14.25">
      <c r="A10" s="6">
        <v>501</v>
      </c>
      <c r="B10" s="4" t="s">
        <v>19</v>
      </c>
      <c r="C10" s="4"/>
      <c r="D10" s="4"/>
      <c r="E10" s="6">
        <v>210</v>
      </c>
      <c r="F10" s="4" t="s">
        <v>20</v>
      </c>
      <c r="G10" s="9"/>
      <c r="H10" s="9"/>
    </row>
    <row r="11" spans="1:8" ht="14.25">
      <c r="A11" s="6">
        <v>502</v>
      </c>
      <c r="B11" s="4" t="s">
        <v>21</v>
      </c>
      <c r="C11" s="4"/>
      <c r="D11" s="4"/>
      <c r="E11" s="6"/>
      <c r="F11" s="4" t="s">
        <v>22</v>
      </c>
      <c r="G11" s="8">
        <f>SUM(G5:G10)</f>
        <v>481903.74</v>
      </c>
      <c r="H11" s="8">
        <f>SUM(H5:H10)</f>
        <v>1107466.65</v>
      </c>
    </row>
    <row r="12" spans="1:7" ht="14.25">
      <c r="A12" s="6">
        <v>503</v>
      </c>
      <c r="B12" s="4" t="s">
        <v>23</v>
      </c>
      <c r="C12" s="4"/>
      <c r="D12" s="10"/>
      <c r="E12" s="6"/>
      <c r="F12" s="4" t="s">
        <v>24</v>
      </c>
      <c r="G12" s="9"/>
    </row>
    <row r="13" spans="1:8" ht="14.25">
      <c r="A13" s="6">
        <v>504</v>
      </c>
      <c r="B13" s="4" t="s">
        <v>25</v>
      </c>
      <c r="C13" s="4"/>
      <c r="D13" s="10">
        <v>17681057.57</v>
      </c>
      <c r="E13" s="6">
        <v>301</v>
      </c>
      <c r="F13" s="4" t="s">
        <v>26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27</v>
      </c>
      <c r="C14" s="4"/>
      <c r="D14" s="4"/>
      <c r="E14" s="6">
        <v>302</v>
      </c>
      <c r="F14" s="4" t="s">
        <v>28</v>
      </c>
      <c r="G14" s="10">
        <v>64157700.68</v>
      </c>
      <c r="H14" s="10">
        <v>69512480.36</v>
      </c>
    </row>
    <row r="15" spans="1:8" ht="14.25">
      <c r="A15" s="6">
        <v>516</v>
      </c>
      <c r="B15" s="4" t="s">
        <v>29</v>
      </c>
      <c r="C15" s="4"/>
      <c r="D15" s="4"/>
      <c r="E15" s="6">
        <v>303</v>
      </c>
      <c r="F15" s="4" t="s">
        <v>30</v>
      </c>
      <c r="G15" s="9"/>
      <c r="H15" s="9"/>
    </row>
    <row r="16" spans="1:8" ht="14.25">
      <c r="A16" s="6">
        <v>517</v>
      </c>
      <c r="B16" s="4" t="s">
        <v>31</v>
      </c>
      <c r="C16" s="4"/>
      <c r="D16" s="4"/>
      <c r="E16" s="6">
        <v>306</v>
      </c>
      <c r="F16" s="4" t="s">
        <v>32</v>
      </c>
      <c r="G16" s="9"/>
      <c r="H16" s="9"/>
    </row>
    <row r="17" spans="1:8" ht="15.75">
      <c r="A17" s="6">
        <v>520</v>
      </c>
      <c r="B17" s="4" t="s">
        <v>33</v>
      </c>
      <c r="C17" s="4"/>
      <c r="D17" s="4"/>
      <c r="E17" s="14">
        <v>307</v>
      </c>
      <c r="F17" s="13" t="s">
        <v>34</v>
      </c>
      <c r="G17" s="9"/>
      <c r="H17" s="9"/>
    </row>
    <row r="18" spans="1:6" ht="14.25">
      <c r="A18" s="4"/>
      <c r="B18" s="4" t="s">
        <v>35</v>
      </c>
      <c r="C18" s="4"/>
      <c r="D18" s="10">
        <f>D12+D13</f>
        <v>17681057.57</v>
      </c>
      <c r="E18" s="6">
        <v>308</v>
      </c>
      <c r="F18" s="4" t="s">
        <v>36</v>
      </c>
    </row>
    <row r="19" spans="1:8" ht="14.25">
      <c r="A19" s="4"/>
      <c r="B19" s="4"/>
      <c r="C19" s="4"/>
      <c r="D19" s="4"/>
      <c r="E19" s="6"/>
      <c r="F19" s="4" t="s">
        <v>37</v>
      </c>
      <c r="G19" s="9">
        <f>SUM(G13:G17)</f>
        <v>67879154.87</v>
      </c>
      <c r="H19" s="9">
        <f>SUM(H13:H17)</f>
        <v>73233934.55</v>
      </c>
    </row>
    <row r="20" spans="1:8" ht="14.25">
      <c r="A20" s="4"/>
      <c r="B20" s="4"/>
      <c r="C20" s="4"/>
      <c r="D20" s="4"/>
      <c r="E20" s="6"/>
      <c r="F20" s="4" t="s">
        <v>38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39</v>
      </c>
      <c r="G21" s="9"/>
      <c r="H21" s="8">
        <v>6465891.5</v>
      </c>
    </row>
    <row r="22" spans="1:8" ht="14.25">
      <c r="A22" s="4"/>
      <c r="B22" s="4"/>
      <c r="C22" s="4"/>
      <c r="D22" s="4"/>
      <c r="E22" s="6">
        <v>403</v>
      </c>
      <c r="F22" s="4" t="s">
        <v>40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41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42</v>
      </c>
      <c r="G24" s="9"/>
      <c r="H24" s="8">
        <v>6967410</v>
      </c>
    </row>
    <row r="25" spans="1:8" ht="14.25">
      <c r="A25" s="4"/>
      <c r="B25" s="4"/>
      <c r="C25" s="4"/>
      <c r="D25" s="4"/>
      <c r="E25" s="6">
        <v>412</v>
      </c>
      <c r="F25" s="4" t="s">
        <v>43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44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45</v>
      </c>
      <c r="G28" s="9"/>
      <c r="H28" s="8">
        <f>H21+H23+H24+H26</f>
        <v>13433301.5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46</v>
      </c>
      <c r="B32" s="23"/>
      <c r="C32" s="18">
        <f>C8+C18</f>
        <v>68361058.61</v>
      </c>
      <c r="D32" s="18">
        <f>D8+D18</f>
        <v>87774702.69999999</v>
      </c>
      <c r="E32" s="23" t="s">
        <v>47</v>
      </c>
      <c r="F32" s="23"/>
      <c r="G32" s="19">
        <f>G11+G19+G28</f>
        <v>68361058.61</v>
      </c>
      <c r="H32" s="19">
        <f>H11+H19+H28</f>
        <v>87774702.7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1</v>
      </c>
      <c r="B2" s="1"/>
      <c r="C2" s="2"/>
      <c r="D2" s="21">
        <v>39598</v>
      </c>
      <c r="E2" s="22"/>
      <c r="F2" s="2"/>
      <c r="G2" s="2"/>
      <c r="H2" s="3" t="s">
        <v>2</v>
      </c>
    </row>
    <row r="3" spans="1:8" ht="14.25">
      <c r="A3" s="4" t="s">
        <v>3</v>
      </c>
      <c r="B3" s="5" t="s">
        <v>4</v>
      </c>
      <c r="C3" s="5" t="s">
        <v>5</v>
      </c>
      <c r="D3" s="5" t="s">
        <v>6</v>
      </c>
      <c r="E3" s="4" t="s">
        <v>3</v>
      </c>
      <c r="F3" s="5" t="s">
        <v>4</v>
      </c>
      <c r="G3" s="5" t="s">
        <v>5</v>
      </c>
      <c r="H3" s="5" t="s">
        <v>6</v>
      </c>
    </row>
    <row r="4" spans="1:8" ht="14.25">
      <c r="A4" s="6"/>
      <c r="B4" s="4" t="s">
        <v>7</v>
      </c>
      <c r="C4" s="4"/>
      <c r="D4" s="4"/>
      <c r="E4" s="6"/>
      <c r="F4" s="4" t="s">
        <v>8</v>
      </c>
      <c r="G4" s="4"/>
      <c r="H4" s="4"/>
    </row>
    <row r="5" spans="1:8" ht="14.25">
      <c r="A5" s="6">
        <v>102</v>
      </c>
      <c r="B5" s="4" t="s">
        <v>9</v>
      </c>
      <c r="C5">
        <v>1202665.97</v>
      </c>
      <c r="D5">
        <v>935384.08</v>
      </c>
      <c r="E5" s="6">
        <v>201</v>
      </c>
      <c r="F5" s="4" t="s">
        <v>10</v>
      </c>
      <c r="G5" s="8"/>
      <c r="H5" s="8"/>
    </row>
    <row r="6" spans="1:8" ht="14.25">
      <c r="A6" s="6">
        <v>110</v>
      </c>
      <c r="B6" s="4" t="s">
        <v>11</v>
      </c>
      <c r="C6" s="4">
        <v>3000691.96</v>
      </c>
      <c r="D6" s="4">
        <v>4490691.96</v>
      </c>
      <c r="E6" s="6">
        <v>203</v>
      </c>
      <c r="F6" s="4" t="s">
        <v>12</v>
      </c>
      <c r="G6" s="9"/>
      <c r="H6" s="9"/>
    </row>
    <row r="7" spans="1:8" ht="15.75">
      <c r="A7" s="6">
        <v>120</v>
      </c>
      <c r="B7" s="4" t="s">
        <v>13</v>
      </c>
      <c r="C7" s="10">
        <v>64157700.68</v>
      </c>
      <c r="D7" s="10">
        <v>64559900.36</v>
      </c>
      <c r="E7" s="6">
        <v>207</v>
      </c>
      <c r="F7" s="4" t="s">
        <v>14</v>
      </c>
      <c r="G7" s="11">
        <v>481903.74</v>
      </c>
      <c r="H7" s="11">
        <v>856383.65</v>
      </c>
    </row>
    <row r="8" spans="1:8" ht="14.25">
      <c r="A8" s="6"/>
      <c r="B8" s="4" t="s">
        <v>15</v>
      </c>
      <c r="C8" s="10">
        <f>C5+C6+C7</f>
        <v>68361058.61</v>
      </c>
      <c r="D8" s="12">
        <f>D5+D6+D7</f>
        <v>69985976.4</v>
      </c>
      <c r="E8" s="6">
        <v>208</v>
      </c>
      <c r="F8" s="4" t="s">
        <v>16</v>
      </c>
      <c r="G8" s="9"/>
      <c r="H8" s="9"/>
    </row>
    <row r="9" spans="1:8" ht="14.25">
      <c r="A9" s="7"/>
      <c r="B9" s="13" t="s">
        <v>17</v>
      </c>
      <c r="C9" s="7"/>
      <c r="D9" s="7"/>
      <c r="E9" s="6">
        <v>209</v>
      </c>
      <c r="F9" s="4" t="s">
        <v>18</v>
      </c>
      <c r="G9" s="9"/>
      <c r="H9" s="9"/>
    </row>
    <row r="10" spans="1:8" ht="14.25">
      <c r="A10" s="6">
        <v>501</v>
      </c>
      <c r="B10" s="4" t="s">
        <v>19</v>
      </c>
      <c r="C10" s="4"/>
      <c r="D10" s="4"/>
      <c r="E10" s="6">
        <v>210</v>
      </c>
      <c r="F10" s="4" t="s">
        <v>20</v>
      </c>
      <c r="G10" s="9"/>
      <c r="H10" s="9"/>
    </row>
    <row r="11" spans="1:8" ht="14.25">
      <c r="A11" s="6">
        <v>502</v>
      </c>
      <c r="B11" s="4" t="s">
        <v>21</v>
      </c>
      <c r="C11" s="4"/>
      <c r="D11" s="4"/>
      <c r="E11" s="6"/>
      <c r="F11" s="4" t="s">
        <v>22</v>
      </c>
      <c r="G11" s="8">
        <f>SUM(G5:G10)</f>
        <v>481903.74</v>
      </c>
      <c r="H11" s="8">
        <f>SUM(H5:H10)</f>
        <v>856383.65</v>
      </c>
    </row>
    <row r="12" spans="1:7" ht="14.25">
      <c r="A12" s="6">
        <v>503</v>
      </c>
      <c r="B12" s="4" t="s">
        <v>23</v>
      </c>
      <c r="C12" s="4"/>
      <c r="D12" s="10"/>
      <c r="E12" s="6"/>
      <c r="F12" s="4" t="s">
        <v>24</v>
      </c>
      <c r="G12" s="9"/>
    </row>
    <row r="13" spans="1:8" ht="14.25">
      <c r="A13" s="6">
        <v>504</v>
      </c>
      <c r="B13" s="4" t="s">
        <v>25</v>
      </c>
      <c r="C13" s="4"/>
      <c r="D13" s="10">
        <v>11479658.7</v>
      </c>
      <c r="E13" s="6">
        <v>301</v>
      </c>
      <c r="F13" s="4" t="s">
        <v>26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27</v>
      </c>
      <c r="C14" s="4"/>
      <c r="D14" s="4"/>
      <c r="E14" s="6">
        <v>302</v>
      </c>
      <c r="F14" s="4" t="s">
        <v>28</v>
      </c>
      <c r="G14" s="10">
        <v>64157700.68</v>
      </c>
      <c r="H14" s="10">
        <v>64559900.36</v>
      </c>
    </row>
    <row r="15" spans="1:8" ht="14.25">
      <c r="A15" s="6">
        <v>516</v>
      </c>
      <c r="B15" s="4" t="s">
        <v>29</v>
      </c>
      <c r="C15" s="4"/>
      <c r="D15" s="4"/>
      <c r="E15" s="6">
        <v>303</v>
      </c>
      <c r="F15" s="4" t="s">
        <v>30</v>
      </c>
      <c r="G15" s="9"/>
      <c r="H15" s="9"/>
    </row>
    <row r="16" spans="1:8" ht="14.25">
      <c r="A16" s="6">
        <v>517</v>
      </c>
      <c r="B16" s="4" t="s">
        <v>31</v>
      </c>
      <c r="C16" s="4"/>
      <c r="D16" s="4"/>
      <c r="E16" s="6">
        <v>306</v>
      </c>
      <c r="F16" s="4" t="s">
        <v>32</v>
      </c>
      <c r="G16" s="9"/>
      <c r="H16" s="9"/>
    </row>
    <row r="17" spans="1:8" ht="15.75">
      <c r="A17" s="6">
        <v>520</v>
      </c>
      <c r="B17" s="4" t="s">
        <v>33</v>
      </c>
      <c r="C17" s="4"/>
      <c r="D17" s="4"/>
      <c r="E17" s="14">
        <v>307</v>
      </c>
      <c r="F17" s="13" t="s">
        <v>34</v>
      </c>
      <c r="G17" s="9"/>
      <c r="H17" s="9"/>
    </row>
    <row r="18" spans="1:6" ht="14.25">
      <c r="A18" s="4"/>
      <c r="B18" s="4" t="s">
        <v>35</v>
      </c>
      <c r="C18" s="4"/>
      <c r="D18" s="10">
        <f>D12+D13</f>
        <v>11479658.7</v>
      </c>
      <c r="E18" s="6">
        <v>308</v>
      </c>
      <c r="F18" s="4" t="s">
        <v>36</v>
      </c>
    </row>
    <row r="19" spans="1:8" ht="14.25">
      <c r="A19" s="4"/>
      <c r="B19" s="4"/>
      <c r="C19" s="4"/>
      <c r="D19" s="4"/>
      <c r="E19" s="6"/>
      <c r="F19" s="4" t="s">
        <v>37</v>
      </c>
      <c r="G19" s="9">
        <f>SUM(G13:G17)</f>
        <v>67879154.87</v>
      </c>
      <c r="H19" s="9">
        <f>SUM(H13:H17)</f>
        <v>68281354.55</v>
      </c>
    </row>
    <row r="20" spans="1:8" ht="14.25">
      <c r="A20" s="4"/>
      <c r="B20" s="4"/>
      <c r="C20" s="4"/>
      <c r="D20" s="4"/>
      <c r="E20" s="6"/>
      <c r="F20" s="4" t="s">
        <v>38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39</v>
      </c>
      <c r="G21" s="9"/>
      <c r="H21" s="8">
        <v>5781036.9</v>
      </c>
    </row>
    <row r="22" spans="1:8" ht="14.25">
      <c r="A22" s="4"/>
      <c r="B22" s="4"/>
      <c r="C22" s="4"/>
      <c r="D22" s="4"/>
      <c r="E22" s="6">
        <v>403</v>
      </c>
      <c r="F22" s="4" t="s">
        <v>40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41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42</v>
      </c>
      <c r="G24" s="9"/>
      <c r="H24" s="8">
        <v>6546860</v>
      </c>
    </row>
    <row r="25" spans="1:8" ht="14.25">
      <c r="A25" s="4"/>
      <c r="B25" s="4"/>
      <c r="C25" s="4"/>
      <c r="D25" s="4"/>
      <c r="E25" s="6">
        <v>412</v>
      </c>
      <c r="F25" s="4" t="s">
        <v>43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44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45</v>
      </c>
      <c r="G28" s="9"/>
      <c r="H28" s="8">
        <f>H21+H23+H24+H26</f>
        <v>12327896.9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46</v>
      </c>
      <c r="B32" s="23"/>
      <c r="C32" s="18">
        <f>C8+C18</f>
        <v>68361058.61</v>
      </c>
      <c r="D32" s="18">
        <f>D8+D18</f>
        <v>81465635.10000001</v>
      </c>
      <c r="E32" s="23" t="s">
        <v>47</v>
      </c>
      <c r="F32" s="23"/>
      <c r="G32" s="19">
        <f>G11+G19+G28</f>
        <v>68361058.61</v>
      </c>
      <c r="H32" s="19">
        <f>H11+H19+H28</f>
        <v>81465635.10000001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" sqref="F1:H16384"/>
    </sheetView>
  </sheetViews>
  <sheetFormatPr defaultColWidth="9.00390625" defaultRowHeight="14.25"/>
  <cols>
    <col min="2" max="4" width="15.625" style="0" customWidth="1"/>
    <col min="6" max="8" width="15.625" style="0" customWidth="1"/>
  </cols>
  <sheetData>
    <row r="1" spans="1:8" ht="28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" t="s">
        <v>1</v>
      </c>
      <c r="B2" s="1"/>
      <c r="C2" s="2"/>
      <c r="D2" s="21">
        <v>39568</v>
      </c>
      <c r="E2" s="22"/>
      <c r="F2" s="2"/>
      <c r="G2" s="2"/>
      <c r="H2" s="3" t="s">
        <v>2</v>
      </c>
    </row>
    <row r="3" spans="1:8" ht="14.25">
      <c r="A3" s="4" t="s">
        <v>3</v>
      </c>
      <c r="B3" s="5" t="s">
        <v>4</v>
      </c>
      <c r="C3" s="5" t="s">
        <v>5</v>
      </c>
      <c r="D3" s="5" t="s">
        <v>6</v>
      </c>
      <c r="E3" s="4" t="s">
        <v>3</v>
      </c>
      <c r="F3" s="5" t="s">
        <v>4</v>
      </c>
      <c r="G3" s="5" t="s">
        <v>5</v>
      </c>
      <c r="H3" s="5" t="s">
        <v>6</v>
      </c>
    </row>
    <row r="4" spans="1:8" ht="14.25">
      <c r="A4" s="6"/>
      <c r="B4" s="4" t="s">
        <v>7</v>
      </c>
      <c r="C4" s="4"/>
      <c r="D4" s="4"/>
      <c r="E4" s="6"/>
      <c r="F4" s="4" t="s">
        <v>8</v>
      </c>
      <c r="G4" s="4"/>
      <c r="H4" s="4"/>
    </row>
    <row r="5" spans="1:8" ht="14.25">
      <c r="A5" s="6">
        <v>102</v>
      </c>
      <c r="B5" s="4" t="s">
        <v>9</v>
      </c>
      <c r="C5">
        <v>1202665.97</v>
      </c>
      <c r="D5">
        <v>1217180.91</v>
      </c>
      <c r="E5" s="6">
        <v>201</v>
      </c>
      <c r="F5" s="4" t="s">
        <v>10</v>
      </c>
      <c r="G5" s="8"/>
      <c r="H5" s="8"/>
    </row>
    <row r="6" spans="1:8" ht="14.25">
      <c r="A6" s="6">
        <v>110</v>
      </c>
      <c r="B6" s="4" t="s">
        <v>11</v>
      </c>
      <c r="C6" s="4">
        <v>3000691.96</v>
      </c>
      <c r="D6" s="4">
        <v>4490691.96</v>
      </c>
      <c r="E6" s="6">
        <v>203</v>
      </c>
      <c r="F6" s="4" t="s">
        <v>12</v>
      </c>
      <c r="G6" s="9"/>
      <c r="H6" s="9"/>
    </row>
    <row r="7" spans="1:8" ht="15.75">
      <c r="A7" s="6">
        <v>120</v>
      </c>
      <c r="B7" s="4" t="s">
        <v>13</v>
      </c>
      <c r="C7" s="10">
        <v>64157700.68</v>
      </c>
      <c r="D7" s="10">
        <v>64559900.36</v>
      </c>
      <c r="E7" s="6">
        <v>207</v>
      </c>
      <c r="F7" s="4" t="s">
        <v>14</v>
      </c>
      <c r="G7" s="11">
        <v>481903.74</v>
      </c>
      <c r="H7" s="11">
        <v>660455.65</v>
      </c>
    </row>
    <row r="8" spans="1:8" ht="14.25">
      <c r="A8" s="6"/>
      <c r="B8" s="4" t="s">
        <v>15</v>
      </c>
      <c r="C8" s="10">
        <f>C5+C6+C7</f>
        <v>68361058.61</v>
      </c>
      <c r="D8" s="12">
        <f>D5+D6+D7</f>
        <v>70267773.23</v>
      </c>
      <c r="E8" s="6">
        <v>208</v>
      </c>
      <c r="F8" s="4" t="s">
        <v>16</v>
      </c>
      <c r="G8" s="9"/>
      <c r="H8" s="9"/>
    </row>
    <row r="9" spans="1:8" ht="14.25">
      <c r="A9" s="7"/>
      <c r="B9" s="13" t="s">
        <v>17</v>
      </c>
      <c r="C9" s="7"/>
      <c r="D9" s="7"/>
      <c r="E9" s="6">
        <v>209</v>
      </c>
      <c r="F9" s="4" t="s">
        <v>18</v>
      </c>
      <c r="G9" s="9"/>
      <c r="H9" s="9"/>
    </row>
    <row r="10" spans="1:8" ht="14.25">
      <c r="A10" s="6">
        <v>501</v>
      </c>
      <c r="B10" s="4" t="s">
        <v>19</v>
      </c>
      <c r="C10" s="4"/>
      <c r="D10" s="4"/>
      <c r="E10" s="6">
        <v>210</v>
      </c>
      <c r="F10" s="4" t="s">
        <v>20</v>
      </c>
      <c r="G10" s="9"/>
      <c r="H10" s="9"/>
    </row>
    <row r="11" spans="1:8" ht="14.25">
      <c r="A11" s="6">
        <v>502</v>
      </c>
      <c r="B11" s="4" t="s">
        <v>21</v>
      </c>
      <c r="C11" s="4"/>
      <c r="D11" s="4"/>
      <c r="E11" s="6"/>
      <c r="F11" s="4" t="s">
        <v>22</v>
      </c>
      <c r="G11" s="8">
        <f>SUM(G5:G10)</f>
        <v>481903.74</v>
      </c>
      <c r="H11" s="8">
        <f>SUM(H5:H10)</f>
        <v>660455.65</v>
      </c>
    </row>
    <row r="12" spans="1:7" ht="14.25">
      <c r="A12" s="6">
        <v>503</v>
      </c>
      <c r="B12" s="4" t="s">
        <v>23</v>
      </c>
      <c r="C12" s="4"/>
      <c r="D12" s="10"/>
      <c r="E12" s="6"/>
      <c r="F12" s="4" t="s">
        <v>24</v>
      </c>
      <c r="G12" s="9"/>
    </row>
    <row r="13" spans="1:8" ht="14.25">
      <c r="A13" s="6">
        <v>504</v>
      </c>
      <c r="B13" s="4" t="s">
        <v>25</v>
      </c>
      <c r="C13" s="4"/>
      <c r="D13" s="4">
        <v>10058298.57</v>
      </c>
      <c r="E13" s="6">
        <v>301</v>
      </c>
      <c r="F13" s="4" t="s">
        <v>26</v>
      </c>
      <c r="G13" s="8">
        <v>3721454.19</v>
      </c>
      <c r="H13" s="8">
        <v>3721454.19</v>
      </c>
    </row>
    <row r="14" spans="1:8" ht="14.25">
      <c r="A14" s="6">
        <v>512</v>
      </c>
      <c r="B14" s="4" t="s">
        <v>27</v>
      </c>
      <c r="C14" s="4"/>
      <c r="D14" s="4"/>
      <c r="E14" s="6">
        <v>302</v>
      </c>
      <c r="F14" s="4" t="s">
        <v>28</v>
      </c>
      <c r="G14" s="10">
        <v>64157700.68</v>
      </c>
      <c r="H14" s="10">
        <v>64559900.36</v>
      </c>
    </row>
    <row r="15" spans="1:8" ht="14.25">
      <c r="A15" s="6">
        <v>516</v>
      </c>
      <c r="B15" s="4" t="s">
        <v>29</v>
      </c>
      <c r="C15" s="4"/>
      <c r="D15" s="4"/>
      <c r="E15" s="6">
        <v>303</v>
      </c>
      <c r="F15" s="4" t="s">
        <v>30</v>
      </c>
      <c r="G15" s="9"/>
      <c r="H15" s="9"/>
    </row>
    <row r="16" spans="1:8" ht="14.25">
      <c r="A16" s="6">
        <v>517</v>
      </c>
      <c r="B16" s="4" t="s">
        <v>31</v>
      </c>
      <c r="C16" s="4"/>
      <c r="D16" s="4"/>
      <c r="E16" s="6">
        <v>306</v>
      </c>
      <c r="F16" s="4" t="s">
        <v>32</v>
      </c>
      <c r="G16" s="9"/>
      <c r="H16" s="9"/>
    </row>
    <row r="17" spans="1:8" ht="15.75">
      <c r="A17" s="6">
        <v>520</v>
      </c>
      <c r="B17" s="4" t="s">
        <v>33</v>
      </c>
      <c r="C17" s="4"/>
      <c r="D17" s="4"/>
      <c r="E17" s="14">
        <v>307</v>
      </c>
      <c r="F17" s="13" t="s">
        <v>34</v>
      </c>
      <c r="G17" s="9"/>
      <c r="H17" s="9"/>
    </row>
    <row r="18" spans="1:6" ht="14.25">
      <c r="A18" s="4"/>
      <c r="B18" s="4" t="s">
        <v>35</v>
      </c>
      <c r="C18" s="4"/>
      <c r="D18" s="10">
        <f>D12+D13</f>
        <v>10058298.57</v>
      </c>
      <c r="E18" s="6">
        <v>308</v>
      </c>
      <c r="F18" s="4" t="s">
        <v>36</v>
      </c>
    </row>
    <row r="19" spans="1:8" ht="14.25">
      <c r="A19" s="4"/>
      <c r="B19" s="4"/>
      <c r="C19" s="4"/>
      <c r="D19" s="4"/>
      <c r="E19" s="6"/>
      <c r="F19" s="4" t="s">
        <v>37</v>
      </c>
      <c r="G19" s="9">
        <f>SUM(G13:G17)</f>
        <v>67879154.87</v>
      </c>
      <c r="H19" s="9">
        <f>SUM(H13:H17)</f>
        <v>68281354.55</v>
      </c>
    </row>
    <row r="20" spans="1:8" ht="14.25">
      <c r="A20" s="4"/>
      <c r="B20" s="4"/>
      <c r="C20" s="4"/>
      <c r="D20" s="4"/>
      <c r="E20" s="6"/>
      <c r="F20" s="4" t="s">
        <v>38</v>
      </c>
      <c r="G20" s="9"/>
      <c r="H20" s="9"/>
    </row>
    <row r="21" spans="1:8" ht="14.25">
      <c r="A21" s="4"/>
      <c r="B21" s="4"/>
      <c r="C21" s="6"/>
      <c r="D21" s="4"/>
      <c r="E21" s="6">
        <v>401</v>
      </c>
      <c r="F21" s="4" t="s">
        <v>39</v>
      </c>
      <c r="G21" s="9"/>
      <c r="H21" s="8">
        <v>4795801.6</v>
      </c>
    </row>
    <row r="22" spans="1:8" ht="14.25">
      <c r="A22" s="4"/>
      <c r="B22" s="4"/>
      <c r="C22" s="4"/>
      <c r="D22" s="4"/>
      <c r="E22" s="6">
        <v>403</v>
      </c>
      <c r="F22" s="4" t="s">
        <v>40</v>
      </c>
      <c r="G22" s="9"/>
      <c r="H22" s="9"/>
    </row>
    <row r="23" spans="1:8" ht="14.25">
      <c r="A23" s="4"/>
      <c r="B23" s="4"/>
      <c r="C23" s="4"/>
      <c r="D23" s="4"/>
      <c r="E23" s="6">
        <v>404</v>
      </c>
      <c r="F23" s="4" t="s">
        <v>41</v>
      </c>
      <c r="H23" s="8"/>
    </row>
    <row r="24" spans="1:8" ht="14.25">
      <c r="A24" s="4"/>
      <c r="B24" s="4"/>
      <c r="C24" s="4"/>
      <c r="D24" s="4"/>
      <c r="E24" s="6">
        <v>405</v>
      </c>
      <c r="F24" s="4" t="s">
        <v>42</v>
      </c>
      <c r="G24" s="9"/>
      <c r="H24" s="8">
        <v>6588460</v>
      </c>
    </row>
    <row r="25" spans="1:8" ht="14.25">
      <c r="A25" s="4"/>
      <c r="B25" s="4"/>
      <c r="C25" s="4"/>
      <c r="D25" s="4"/>
      <c r="E25" s="6">
        <v>412</v>
      </c>
      <c r="F25" s="4" t="s">
        <v>43</v>
      </c>
      <c r="G25" s="9"/>
      <c r="H25" s="9"/>
    </row>
    <row r="26" spans="1:8" ht="14.25">
      <c r="A26" s="4"/>
      <c r="B26" s="4"/>
      <c r="C26" s="4"/>
      <c r="D26" s="4"/>
      <c r="E26" s="6">
        <v>413</v>
      </c>
      <c r="F26" s="4" t="s">
        <v>44</v>
      </c>
      <c r="G26" s="9"/>
      <c r="H26" s="8"/>
    </row>
    <row r="27" spans="1:8" ht="14.25">
      <c r="A27" s="4"/>
      <c r="B27" s="4"/>
      <c r="C27" s="4"/>
      <c r="D27" s="4"/>
      <c r="E27" s="6"/>
      <c r="F27" s="4"/>
      <c r="G27" s="9"/>
      <c r="H27" s="8"/>
    </row>
    <row r="28" spans="1:8" ht="18.75">
      <c r="A28" s="15"/>
      <c r="B28" s="15"/>
      <c r="C28" s="15"/>
      <c r="D28" s="15"/>
      <c r="E28" s="6"/>
      <c r="F28" s="4" t="s">
        <v>45</v>
      </c>
      <c r="G28" s="9"/>
      <c r="H28" s="8">
        <f>H21+H23+H24+H26</f>
        <v>11384261.6</v>
      </c>
    </row>
    <row r="29" spans="1:8" ht="18.75">
      <c r="A29" s="15"/>
      <c r="B29" s="15"/>
      <c r="C29" s="15"/>
      <c r="D29" s="15"/>
      <c r="E29" s="15"/>
      <c r="F29" s="15"/>
      <c r="G29" s="16"/>
      <c r="H29" s="17"/>
    </row>
    <row r="30" spans="1:8" ht="14.25">
      <c r="A30" s="7"/>
      <c r="B30" s="7"/>
      <c r="C30" s="7"/>
      <c r="D30" s="7"/>
      <c r="E30" s="7"/>
      <c r="F30" s="7"/>
      <c r="G30" s="17"/>
      <c r="H30" s="17"/>
    </row>
    <row r="31" spans="1:7" ht="14.25">
      <c r="A31" s="7"/>
      <c r="B31" s="7"/>
      <c r="C31" s="7"/>
      <c r="D31" s="7"/>
      <c r="E31" s="7"/>
      <c r="F31" s="7"/>
      <c r="G31" s="17"/>
    </row>
    <row r="32" spans="1:8" ht="18.75">
      <c r="A32" s="23" t="s">
        <v>46</v>
      </c>
      <c r="B32" s="23"/>
      <c r="C32" s="18">
        <f>C8+C18</f>
        <v>68361058.61</v>
      </c>
      <c r="D32" s="18">
        <f>D8+D18</f>
        <v>80326071.80000001</v>
      </c>
      <c r="E32" s="23" t="s">
        <v>47</v>
      </c>
      <c r="F32" s="23"/>
      <c r="G32" s="19">
        <f>G11+G19+G28</f>
        <v>68361058.61</v>
      </c>
      <c r="H32" s="19">
        <f>H11+H19+H28</f>
        <v>80326071.8</v>
      </c>
    </row>
  </sheetData>
  <mergeCells count="4">
    <mergeCell ref="A1:H1"/>
    <mergeCell ref="D2:E2"/>
    <mergeCell ref="A32:B32"/>
    <mergeCell ref="E32:F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2009-03-25T02:38:30Z</dcterms:modified>
  <cp:category/>
  <cp:version/>
  <cp:contentType/>
  <cp:contentStatus/>
</cp:coreProperties>
</file>