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<sst xmlns="http://schemas.openxmlformats.org/spreadsheetml/2006/main" count="52" uniqueCount="48">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</sst>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22"/>
      <name val="Times New Roman"/>
      <family val="1"/>
    </font>
    <font>
      <sz val="22"/>
      <name val="宋体"/>
      <family val="0"/>
    </font>
    <font>
      <sz val="12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16" applyFont="1" applyAlignment="1">
      <alignment horizontal="center"/>
      <protection/>
    </xf>
    <xf numFmtId="0" fontId="0" fillId="0" borderId="0" xfId="16">
      <alignment/>
      <protection/>
    </xf>
    <xf numFmtId="0" fontId="0" fillId="0" borderId="0" xfId="16" applyFont="1" applyAlignment="1">
      <alignment vertical="center"/>
      <protection/>
    </xf>
    <xf numFmtId="0" fontId="0" fillId="0" borderId="0" xfId="16" applyFont="1">
      <alignment/>
      <protection/>
    </xf>
    <xf numFmtId="14" fontId="0" fillId="0" borderId="1" xfId="16" applyNumberFormat="1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0" xfId="16" applyFont="1">
      <alignment/>
      <protection/>
    </xf>
    <xf numFmtId="0" fontId="0" fillId="0" borderId="2" xfId="16" applyFont="1" applyBorder="1">
      <alignment/>
      <protection/>
    </xf>
    <xf numFmtId="0" fontId="0" fillId="0" borderId="2" xfId="16" applyFont="1" applyBorder="1" applyAlignment="1">
      <alignment horizontal="center"/>
      <protection/>
    </xf>
    <xf numFmtId="0" fontId="0" fillId="0" borderId="2" xfId="16" applyFont="1" applyBorder="1" applyAlignment="1">
      <alignment horizontal="left"/>
      <protection/>
    </xf>
    <xf numFmtId="176" fontId="0" fillId="0" borderId="2" xfId="16" applyNumberFormat="1" applyFont="1" applyBorder="1">
      <alignment/>
      <protection/>
    </xf>
    <xf numFmtId="176" fontId="0" fillId="0" borderId="2" xfId="16" applyNumberFormat="1" applyFont="1" applyBorder="1" applyAlignment="1">
      <alignment horizontal="right"/>
      <protection/>
    </xf>
    <xf numFmtId="0" fontId="0" fillId="0" borderId="2" xfId="16" applyFont="1" applyBorder="1" applyAlignment="1">
      <alignment horizontal="right"/>
      <protection/>
    </xf>
    <xf numFmtId="176" fontId="4" fillId="0" borderId="2" xfId="16" applyNumberFormat="1" applyFont="1" applyBorder="1" applyAlignment="1">
      <alignment horizontal="right"/>
      <protection/>
    </xf>
    <xf numFmtId="176" fontId="0" fillId="0" borderId="0" xfId="16" applyNumberFormat="1">
      <alignment/>
      <protection/>
    </xf>
    <xf numFmtId="0" fontId="0" fillId="0" borderId="2" xfId="16" applyBorder="1">
      <alignment/>
      <protection/>
    </xf>
    <xf numFmtId="0" fontId="0" fillId="0" borderId="3" xfId="16" applyFont="1" applyFill="1" applyBorder="1">
      <alignment/>
      <protection/>
    </xf>
    <xf numFmtId="0" fontId="4" fillId="0" borderId="3" xfId="16" applyFont="1" applyFill="1" applyBorder="1" applyAlignment="1">
      <alignment horizontal="left"/>
      <protection/>
    </xf>
    <xf numFmtId="0" fontId="5" fillId="0" borderId="2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176" fontId="0" fillId="0" borderId="2" xfId="16" applyNumberFormat="1" applyBorder="1">
      <alignment/>
      <protection/>
    </xf>
    <xf numFmtId="176" fontId="0" fillId="0" borderId="2" xfId="16" applyNumberFormat="1" applyBorder="1" applyAlignment="1">
      <alignment horizontal="right"/>
      <protection/>
    </xf>
  </cellXfs>
  <cellStyles count="7">
    <cellStyle name="Normal" xfId="0"/>
    <cellStyle name="Percent" xfId="15"/>
    <cellStyle name="常规_财政预决算附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29" sqref="D29"/>
    </sheetView>
  </sheetViews>
  <sheetFormatPr defaultColWidth="9.00390625" defaultRowHeight="14.25"/>
  <cols>
    <col min="1" max="1" width="9.00390625" style="2" customWidth="1"/>
    <col min="2" max="2" width="16.00390625" style="2" customWidth="1"/>
    <col min="3" max="3" width="15.875" style="2" customWidth="1"/>
    <col min="4" max="4" width="16.375" style="2" customWidth="1"/>
    <col min="5" max="5" width="9.00390625" style="2" customWidth="1"/>
    <col min="6" max="6" width="15.75390625" style="2" customWidth="1"/>
    <col min="7" max="7" width="14.00390625" style="2" customWidth="1"/>
    <col min="8" max="8" width="19.50390625" style="2" customWidth="1"/>
    <col min="9" max="16384" width="9.00390625" style="2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4"/>
      <c r="D2" s="5">
        <v>38351</v>
      </c>
      <c r="E2" s="6"/>
      <c r="F2" s="4"/>
      <c r="G2" s="4"/>
      <c r="H2" s="7" t="s">
        <v>2</v>
      </c>
    </row>
    <row r="3" spans="1:8" ht="14.25">
      <c r="A3" s="8" t="s">
        <v>3</v>
      </c>
      <c r="B3" s="9" t="s">
        <v>4</v>
      </c>
      <c r="C3" s="9" t="s">
        <v>5</v>
      </c>
      <c r="D3" s="9" t="s">
        <v>6</v>
      </c>
      <c r="E3" s="8" t="s">
        <v>3</v>
      </c>
      <c r="F3" s="9" t="s">
        <v>4</v>
      </c>
      <c r="G3" s="9" t="s">
        <v>5</v>
      </c>
      <c r="H3" s="9" t="s">
        <v>6</v>
      </c>
    </row>
    <row r="4" spans="1:8" ht="14.25">
      <c r="A4" s="10"/>
      <c r="B4" s="8" t="s">
        <v>7</v>
      </c>
      <c r="C4" s="8"/>
      <c r="D4" s="8"/>
      <c r="E4" s="10"/>
      <c r="F4" s="8" t="s">
        <v>8</v>
      </c>
      <c r="G4" s="8"/>
      <c r="H4" s="8"/>
    </row>
    <row r="5" spans="1:8" ht="14.25">
      <c r="A5" s="10">
        <v>102</v>
      </c>
      <c r="B5" s="8" t="s">
        <v>9</v>
      </c>
      <c r="C5" s="11">
        <v>545659.79</v>
      </c>
      <c r="D5" s="2">
        <v>107557.94</v>
      </c>
      <c r="E5" s="10">
        <v>201</v>
      </c>
      <c r="F5" s="8" t="s">
        <v>10</v>
      </c>
      <c r="G5" s="12">
        <v>13500000</v>
      </c>
      <c r="H5" s="12">
        <v>11000000</v>
      </c>
    </row>
    <row r="6" spans="1:8" ht="14.25">
      <c r="A6" s="10">
        <v>110</v>
      </c>
      <c r="B6" s="8" t="s">
        <v>11</v>
      </c>
      <c r="C6" s="8">
        <v>5423845.31</v>
      </c>
      <c r="D6" s="8">
        <v>8093091.96</v>
      </c>
      <c r="E6" s="10">
        <v>203</v>
      </c>
      <c r="F6" s="8" t="s">
        <v>12</v>
      </c>
      <c r="G6" s="13"/>
      <c r="H6" s="13"/>
    </row>
    <row r="7" spans="1:8" ht="15.75">
      <c r="A7" s="10">
        <v>120</v>
      </c>
      <c r="B7" s="8" t="s">
        <v>13</v>
      </c>
      <c r="C7" s="11">
        <v>36394594.2</v>
      </c>
      <c r="D7" s="11">
        <v>38942545.2</v>
      </c>
      <c r="E7" s="10">
        <v>207</v>
      </c>
      <c r="F7" s="8" t="s">
        <v>14</v>
      </c>
      <c r="G7" s="14">
        <v>961329.27</v>
      </c>
      <c r="H7" s="14">
        <v>842833.2</v>
      </c>
    </row>
    <row r="8" spans="1:8" ht="14.25">
      <c r="A8" s="10"/>
      <c r="B8" s="8" t="s">
        <v>15</v>
      </c>
      <c r="C8" s="11">
        <f>C5+C6+C7</f>
        <v>42364099.300000004</v>
      </c>
      <c r="D8" s="15">
        <f>D5+D6+D7</f>
        <v>47143195.1</v>
      </c>
      <c r="E8" s="10">
        <v>208</v>
      </c>
      <c r="F8" s="8" t="s">
        <v>16</v>
      </c>
      <c r="G8" s="13"/>
      <c r="H8" s="13"/>
    </row>
    <row r="9" spans="1:8" ht="14.25">
      <c r="A9" s="16"/>
      <c r="B9" s="17" t="s">
        <v>17</v>
      </c>
      <c r="C9" s="16"/>
      <c r="D9" s="16"/>
      <c r="E9" s="10">
        <v>209</v>
      </c>
      <c r="F9" s="8" t="s">
        <v>18</v>
      </c>
      <c r="G9" s="13"/>
      <c r="H9" s="13"/>
    </row>
    <row r="10" spans="1:8" ht="14.25">
      <c r="A10" s="10">
        <v>501</v>
      </c>
      <c r="B10" s="8" t="s">
        <v>19</v>
      </c>
      <c r="C10" s="8"/>
      <c r="D10" s="8"/>
      <c r="E10" s="10">
        <v>210</v>
      </c>
      <c r="F10" s="8" t="s">
        <v>20</v>
      </c>
      <c r="G10" s="13"/>
      <c r="H10" s="13"/>
    </row>
    <row r="11" spans="1:8" ht="14.25">
      <c r="A11" s="10">
        <v>502</v>
      </c>
      <c r="B11" s="8" t="s">
        <v>21</v>
      </c>
      <c r="C11" s="8"/>
      <c r="D11" s="8"/>
      <c r="E11" s="10"/>
      <c r="F11" s="8" t="s">
        <v>22</v>
      </c>
      <c r="G11" s="12">
        <f>SUM(G5:G10)</f>
        <v>14461329.27</v>
      </c>
      <c r="H11" s="12">
        <f>SUM(H5:H10)</f>
        <v>11842833.2</v>
      </c>
    </row>
    <row r="12" spans="1:7" ht="14.25">
      <c r="A12" s="10">
        <v>503</v>
      </c>
      <c r="B12" s="8" t="s">
        <v>23</v>
      </c>
      <c r="C12" s="8"/>
      <c r="D12" s="11">
        <v>4600000</v>
      </c>
      <c r="E12" s="10"/>
      <c r="F12" s="8" t="s">
        <v>24</v>
      </c>
      <c r="G12" s="13"/>
    </row>
    <row r="13" spans="1:8" ht="14.25">
      <c r="A13" s="10">
        <v>504</v>
      </c>
      <c r="B13" s="8" t="s">
        <v>25</v>
      </c>
      <c r="C13" s="8"/>
      <c r="D13" s="8">
        <v>12158973.93</v>
      </c>
      <c r="E13" s="10">
        <v>301</v>
      </c>
      <c r="F13" s="8" t="s">
        <v>26</v>
      </c>
      <c r="G13" s="12">
        <v>-13089257.5</v>
      </c>
      <c r="H13" s="12">
        <v>-13089257.5</v>
      </c>
    </row>
    <row r="14" spans="1:8" ht="14.25">
      <c r="A14" s="10">
        <v>512</v>
      </c>
      <c r="B14" s="8" t="s">
        <v>27</v>
      </c>
      <c r="C14" s="8"/>
      <c r="D14" s="8"/>
      <c r="E14" s="10">
        <v>302</v>
      </c>
      <c r="F14" s="8" t="s">
        <v>28</v>
      </c>
      <c r="G14" s="11">
        <v>36394594.2</v>
      </c>
      <c r="H14" s="11">
        <v>38942545.2</v>
      </c>
    </row>
    <row r="15" spans="1:8" ht="14.25">
      <c r="A15" s="10">
        <v>516</v>
      </c>
      <c r="B15" s="8" t="s">
        <v>29</v>
      </c>
      <c r="C15" s="8"/>
      <c r="D15" s="8"/>
      <c r="E15" s="10">
        <v>303</v>
      </c>
      <c r="F15" s="8" t="s">
        <v>30</v>
      </c>
      <c r="G15" s="13">
        <v>27433.33</v>
      </c>
      <c r="H15" s="13">
        <v>27433.33</v>
      </c>
    </row>
    <row r="16" spans="1:8" ht="14.25">
      <c r="A16" s="10">
        <v>517</v>
      </c>
      <c r="B16" s="8" t="s">
        <v>31</v>
      </c>
      <c r="C16" s="8"/>
      <c r="D16" s="8"/>
      <c r="E16" s="10">
        <v>306</v>
      </c>
      <c r="F16" s="8" t="s">
        <v>32</v>
      </c>
      <c r="G16" s="13"/>
      <c r="H16" s="13"/>
    </row>
    <row r="17" spans="1:8" ht="15.75">
      <c r="A17" s="10">
        <v>520</v>
      </c>
      <c r="B17" s="8" t="s">
        <v>33</v>
      </c>
      <c r="C17" s="8"/>
      <c r="D17" s="8"/>
      <c r="E17" s="18">
        <v>307</v>
      </c>
      <c r="F17" s="17" t="s">
        <v>34</v>
      </c>
      <c r="G17" s="12">
        <v>4570000</v>
      </c>
      <c r="H17" s="12">
        <v>4570000</v>
      </c>
    </row>
    <row r="18" spans="1:6" ht="14.25">
      <c r="A18" s="8"/>
      <c r="B18" s="8" t="s">
        <v>35</v>
      </c>
      <c r="C18" s="8"/>
      <c r="D18" s="11">
        <f>D12+D13</f>
        <v>16758973.93</v>
      </c>
      <c r="E18" s="10">
        <v>308</v>
      </c>
      <c r="F18" s="8" t="s">
        <v>36</v>
      </c>
    </row>
    <row r="19" spans="1:8" ht="14.25">
      <c r="A19" s="8"/>
      <c r="B19" s="8"/>
      <c r="C19" s="8"/>
      <c r="D19" s="8"/>
      <c r="E19" s="10"/>
      <c r="F19" s="8" t="s">
        <v>37</v>
      </c>
      <c r="G19" s="13">
        <f>SUM(G13:G17)</f>
        <v>27902770.03</v>
      </c>
      <c r="H19" s="13">
        <f>SUM(H13:H17)</f>
        <v>30450721.03</v>
      </c>
    </row>
    <row r="20" spans="1:8" ht="14.25">
      <c r="A20" s="8"/>
      <c r="B20" s="8"/>
      <c r="C20" s="8"/>
      <c r="D20" s="8"/>
      <c r="E20" s="10"/>
      <c r="F20" s="8" t="s">
        <v>38</v>
      </c>
      <c r="G20" s="13"/>
      <c r="H20" s="13"/>
    </row>
    <row r="21" spans="1:8" ht="14.25">
      <c r="A21" s="8"/>
      <c r="B21" s="8"/>
      <c r="C21" s="10"/>
      <c r="D21" s="8"/>
      <c r="E21" s="10">
        <v>401</v>
      </c>
      <c r="F21" s="8" t="s">
        <v>39</v>
      </c>
      <c r="G21" s="13"/>
      <c r="H21" s="12">
        <v>5920204.8</v>
      </c>
    </row>
    <row r="22" spans="1:8" ht="14.25">
      <c r="A22" s="8"/>
      <c r="B22" s="8"/>
      <c r="C22" s="8"/>
      <c r="D22" s="8"/>
      <c r="E22" s="10">
        <v>403</v>
      </c>
      <c r="F22" s="8" t="s">
        <v>40</v>
      </c>
      <c r="G22" s="13"/>
      <c r="H22" s="13"/>
    </row>
    <row r="23" spans="1:8" ht="14.25">
      <c r="A23" s="8"/>
      <c r="B23" s="8"/>
      <c r="C23" s="8"/>
      <c r="D23" s="8"/>
      <c r="E23" s="10">
        <v>404</v>
      </c>
      <c r="F23" s="8" t="s">
        <v>41</v>
      </c>
      <c r="H23" s="12">
        <v>4600000</v>
      </c>
    </row>
    <row r="24" spans="1:8" ht="14.25">
      <c r="A24" s="8"/>
      <c r="B24" s="8"/>
      <c r="C24" s="8"/>
      <c r="D24" s="8"/>
      <c r="E24" s="10">
        <v>405</v>
      </c>
      <c r="F24" s="8" t="s">
        <v>42</v>
      </c>
      <c r="G24" s="13"/>
      <c r="H24" s="12">
        <v>11088410</v>
      </c>
    </row>
    <row r="25" spans="1:8" ht="14.25">
      <c r="A25" s="8"/>
      <c r="B25" s="8"/>
      <c r="C25" s="8"/>
      <c r="D25" s="8"/>
      <c r="E25" s="10">
        <v>412</v>
      </c>
      <c r="F25" s="8" t="s">
        <v>43</v>
      </c>
      <c r="G25" s="13"/>
      <c r="H25" s="13"/>
    </row>
    <row r="26" spans="1:8" ht="14.25">
      <c r="A26" s="8"/>
      <c r="B26" s="8"/>
      <c r="C26" s="8"/>
      <c r="D26" s="8"/>
      <c r="E26" s="10">
        <v>413</v>
      </c>
      <c r="F26" s="8" t="s">
        <v>44</v>
      </c>
      <c r="G26" s="13"/>
      <c r="H26" s="12"/>
    </row>
    <row r="27" spans="1:8" ht="18.75">
      <c r="A27" s="19"/>
      <c r="B27" s="19"/>
      <c r="C27" s="19"/>
      <c r="D27" s="19"/>
      <c r="E27" s="10"/>
      <c r="F27" s="8" t="s">
        <v>45</v>
      </c>
      <c r="G27" s="13"/>
      <c r="H27" s="12">
        <f>H21+H23+H24+H26</f>
        <v>21608614.8</v>
      </c>
    </row>
    <row r="28" spans="1:8" ht="18.75">
      <c r="A28" s="20" t="s">
        <v>46</v>
      </c>
      <c r="B28" s="20"/>
      <c r="C28" s="21">
        <f>C8+C18</f>
        <v>42364099.300000004</v>
      </c>
      <c r="D28" s="21">
        <f>D8+D18</f>
        <v>63902169.03</v>
      </c>
      <c r="E28" s="20" t="s">
        <v>47</v>
      </c>
      <c r="F28" s="20"/>
      <c r="G28" s="22">
        <f>G11+G19+G27</f>
        <v>42364099.3</v>
      </c>
      <c r="H28" s="22">
        <f>H11+H19+H27</f>
        <v>63902169.03</v>
      </c>
    </row>
  </sheetData>
  <mergeCells count="4">
    <mergeCell ref="A1:H1"/>
    <mergeCell ref="D2:E2"/>
    <mergeCell ref="A28:B28"/>
    <mergeCell ref="E28:F2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2008-04-21T10:07:36Z</dcterms:created>
  <dcterms:modified xsi:type="dcterms:W3CDTF">2008-04-21T10:08:08Z</dcterms:modified>
  <cp:category/>
  <cp:version/>
  <cp:contentType/>
  <cp:contentStatus/>
</cp:coreProperties>
</file>